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d8835e4f4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f98cd4f5d91a47ee"/>
    <x:sheet xmlns:r="http://schemas.openxmlformats.org/officeDocument/2006/relationships" name="详细任务" sheetId="2" r:id="R74b1a0e149e64b54"/>
    <x:sheet xmlns:r="http://schemas.openxmlformats.org/officeDocument/2006/relationships" name="里程碑" sheetId="3" r:id="Raf3c10b9b72e4546"/>
    <x:sheet xmlns:r="http://schemas.openxmlformats.org/officeDocument/2006/relationships" name="需求确认" sheetId="4" r:id="Rf3f166b2cf084525"/>
    <x:sheet xmlns:r="http://schemas.openxmlformats.org/officeDocument/2006/relationships" name="原型映射" sheetId="5" r:id="R8041730c77ee45d4"/>
    <x:sheet xmlns:r="http://schemas.openxmlformats.org/officeDocument/2006/relationships" name="数据字典" sheetId="6" r:id="R3648233c0a0747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31597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63"/>
      </x:patternFill>
    </x:fill>
    <x:fill>
      <x:patternFill patternType="solid">
        <x:fgColor rgb="FFDCEBF7"/>
      </x:patternFill>
    </x:fill>
    <x:fill>
      <x:patternFill patternType="solid">
        <x:fgColor rgb="FF0F8F87"/>
      </x:patternFill>
    </x:fill>
  </x:fills>
  <x:borders count="2">
    <x:border/>
    <x:border>
      <x:left style="thin">
        <x:color rgb="FFC8D5E3"/>
      </x:left>
      <x:right style="thin">
        <x:color rgb="FFC8D5E3"/>
      </x:right>
      <x:top style="thin">
        <x:color rgb="FFC8D5E3"/>
      </x:top>
      <x:bottom style="thin">
        <x:color rgb="FFC8D5E3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3" fillId="2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8"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75d833f124c7d" /><Relationship Type="http://schemas.openxmlformats.org/officeDocument/2006/relationships/theme" Target="/xl/theme/theme1.xml" Id="R48ed492f622a4c11" /><Relationship Type="http://schemas.openxmlformats.org/officeDocument/2006/relationships/sharedStrings" Target="/xl/sharedStrings.xml" Id="R4dde6aa15aab4213" /><Relationship Type="http://schemas.openxmlformats.org/officeDocument/2006/relationships/worksheet" Target="/xl/worksheets/sheet1.xml" Id="Rf98cd4f5d91a47ee" /><Relationship Type="http://schemas.openxmlformats.org/officeDocument/2006/relationships/worksheet" Target="/xl/worksheets/sheet2.xml" Id="R74b1a0e149e64b54" /><Relationship Type="http://schemas.openxmlformats.org/officeDocument/2006/relationships/worksheet" Target="/xl/worksheets/sheet3.xml" Id="Raf3c10b9b72e4546" /><Relationship Type="http://schemas.openxmlformats.org/officeDocument/2006/relationships/worksheet" Target="/xl/worksheets/sheet4.xml" Id="Rf3f166b2cf084525" /><Relationship Type="http://schemas.openxmlformats.org/officeDocument/2006/relationships/worksheet" Target="/xl/worksheets/sheet5.xml" Id="R8041730c77ee45d4" /><Relationship Type="http://schemas.openxmlformats.org/officeDocument/2006/relationships/worksheet" Target="/xl/worksheets/sheet6.xml" Id="R3648233c0a0747ea" /></Relationships>
</file>

<file path=xl/tables/table1.xml><?xml version="1.0" encoding="utf-8"?>
<x:table xmlns:x="http://schemas.openxmlformats.org/spreadsheetml/2006/main" id="1" name="WorkflowProgressTable" displayName="WorkflowProgressTable" ref="A9:G16" headerRowCount="1" totalsRowCount="0" totalsRowShown="0">
  <x:tableColumns count="7">
    <x:tableColumn id="1" name="工作流"/>
    <x:tableColumn id="2" name="范围"/>
    <x:tableColumn id="3" name="状态"/>
    <x:tableColumn id="4" name="开发进度"/>
    <x:tableColumn id="5" name="需求状态"/>
    <x:tableColumn id="6" name="负责人"/>
    <x:tableColumn id="7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hase2TasksTable" displayName="Phase2TasksTable" ref="A3:O27" headerRowCount="1" totalsRowCount="0" totalsRowShown="0">
  <x:tableColumns count="15">
    <x:tableColumn id="1" name="ID"/>
    <x:tableColumn id="2" name="里程碑"/>
    <x:tableColumn id="3" name="端"/>
    <x:tableColumn id="4" name="模块"/>
    <x:tableColumn id="5" name="功能/交付内容"/>
    <x:tableColumn id="6" name="优先级"/>
    <x:tableColumn id="7" name="状态"/>
    <x:tableColumn id="8" name="进度"/>
    <x:tableColumn id="9" name="原型覆盖"/>
    <x:tableColumn id="10" name="需求阻塞"/>
    <x:tableColumn id="11" name="依赖"/>
    <x:tableColumn id="12" name="负责人"/>
    <x:tableColumn id="13" name="计划开始"/>
    <x:tableColumn id="14" name="计划完成"/>
    <x:tableColumn id="15" name="备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ilestonesTable" displayName="MilestonesTable" ref="A4:F11" headerRowCount="1" totalsRowCount="0" totalsRowShown="0">
  <x:tableColumns count="6">
    <x:tableColumn id="1" name="里程碑"/>
    <x:tableColumn id="2" name="交付目标"/>
    <x:tableColumn id="3" name="状态"/>
    <x:tableColumn id="4" name="开发进度"/>
    <x:tableColumn id="5" name="进入条件"/>
    <x:tableColumn id="6" name="计划完成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ecisionStatusTable" displayName="DecisionStatusTable" ref="A3:E27" headerRowCount="1" totalsRowCount="0" totalsRowShown="0">
  <x:tableColumns count="5">
    <x:tableColumn id="1" name="编号"/>
    <x:tableColumn id="2" name="主题"/>
    <x:tableColumn id="3" name="产品结论/二期处理"/>
    <x:tableColumn id="4" name="状态"/>
    <x:tableColumn id="5" name="备注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rototypeMapTable" displayName="PrototypeMapTable" ref="A4:E15" headerRowCount="1" totalsRowCount="0" totalsRowShown="0">
  <x:tableColumns count="5">
    <x:tableColumn id="1" name="流程/能力"/>
    <x:tableColumn id="2" name="覆盖判断"/>
    <x:tableColumn id="3" name="映射任务"/>
    <x:tableColumn id="4" name="二期处理"/>
    <x:tableColumn id="5" name="来源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tatusDictionaryTable" displayName="StatusDictionaryTable" ref="A4:D19" headerRowCount="1" totalsRowCount="0" totalsRowShown="0">
  <x:tableColumns count="4">
    <x:tableColumn id="1" name="分类"/>
    <x:tableColumn id="2" name="取值"/>
    <x:tableColumn id="3" name="说明"/>
    <x:tableColumn id="4" name="维护要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7f2f04198a46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ed97a1fa36a43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a999af153a24f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ad1893cb41f42e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de2dfbdd4d24da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3e833139b9714c0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5" hidden="0" customWidth="1"/>
    <x:col min="3" max="3" width="16" hidden="0" customWidth="1"/>
    <x:col min="4" max="4" width="14" hidden="0" customWidth="1"/>
    <x:col min="5" max="5" width="28" hidden="0" customWidth="1"/>
    <x:col min="6" max="6" width="15" hidden="0" customWidth="1"/>
    <x:col min="7" max="7" width="48" hidden="0" customWidth="1"/>
  </x:cols>
  <x:sheetData>
    <x:row r="1" ht="30" customHeight="1">
      <x:c r="A1" s="3" t="str">
        <x:v>虫虫出海入库测量与计费开发进度</x:v>
      </x:c>
      <x:c r="B1" s="3"/>
      <x:c r="C1" s="3"/>
      <x:c r="D1" s="3"/>
      <x:c r="E1" s="3"/>
      <x:c r="F1" s="3"/>
      <x:c r="G1" s="3"/>
    </x:row>
    <x:row r="2" ht="32" customHeight="1">
      <x:c r="A2" s="7" t="str">
        <x:v>范围：头程物流 02 到仓与头程计费｜更新时间：2026-07-31｜当前阶段：开发已启动，需求确认并行</x:v>
      </x:c>
      <x:c r="B2" s="7"/>
      <x:c r="C2" s="7"/>
      <x:c r="D2" s="7"/>
      <x:c r="E2" s="7"/>
      <x:c r="F2" s="7"/>
      <x:c r="G2" s="7"/>
    </x:row>
    <x:row r="4">
      <x:c r="A4" s="9" t="str">
        <x:v>总体状态</x:v>
      </x:c>
      <x:c r="B4" s="9" t="str">
        <x:v>已开工</x:v>
      </x:c>
      <x:c r="C4" s="9" t="str">
        <x:v>任务总数</x:v>
      </x:c>
      <x:c r="D4" s="9" t="n">
        <x:f>ROWS('详细任务'!A4:A27)</x:f>
        <x:v>24</x:v>
      </x:c>
      <x:c r="E4" s="9" t="str">
        <x:v>已完成</x:v>
      </x:c>
      <x:c r="F4" s="9" t="n">
        <x:f>COUNTIF('详细任务'!G4:G27,"已完成")</x:f>
        <x:v>0</x:v>
      </x:c>
      <x:c r="G4" s="9" t="str">
        <x:v>开发进度</x:v>
      </x:c>
    </x:row>
    <x:row r="5">
      <x:c r="G5" s="10" t="n">
        <x:f>AVERAGE('详细任务'!H4:H27)</x:f>
        <x:v>0</x:v>
      </x:c>
    </x:row>
    <x:row r="6">
      <x:c r="A6" s="9" t="str">
        <x:v>需求问题</x:v>
      </x:c>
      <x:c r="B6" s="9" t="n">
        <x:f>ROWS('需求确认'!A4:A27)</x:f>
        <x:v>24</x:v>
      </x:c>
      <x:c r="C6" s="9" t="str">
        <x:v>已确认</x:v>
      </x:c>
      <x:c r="D6" s="9" t="n">
        <x:f>COUNTIF('需求确认'!D4:D27,"已确认")</x:f>
        <x:v>12</x:v>
      </x:c>
      <x:c r="E6" s="9" t="str">
        <x:v>确认完成度</x:v>
      </x:c>
      <x:c r="F6" s="11" t="n">
        <x:f>D6/B6</x:f>
        <x:v>0.5</x:v>
      </x:c>
      <x:c r="G6" s="9" t="str">
        <x:v>待确认</x:v>
      </x:c>
    </x:row>
    <x:row r="7">
      <x:c r="G7" t="n">
        <x:f>COUNTIF('需求确认'!D4:D27,"待确认")</x:f>
        <x:v>3</x:v>
      </x:c>
    </x:row>
    <x:row r="9" ht="28" customHeight="1">
      <x:c r="A9" s="17" t="str">
        <x:v>工作流</x:v>
      </x:c>
      <x:c r="B9" s="17" t="str">
        <x:v>范围</x:v>
      </x:c>
      <x:c r="C9" s="17" t="str">
        <x:v>状态</x:v>
      </x:c>
      <x:c r="D9" s="17" t="str">
        <x:v>开发进度</x:v>
      </x:c>
      <x:c r="E9" s="17" t="str">
        <x:v>需求状态</x:v>
      </x:c>
      <x:c r="F9" s="17" t="str">
        <x:v>负责人</x:v>
      </x:c>
      <x:c r="G9" s="17" t="str">
        <x:v>备注</x:v>
      </x:c>
    </x:row>
    <x:row r="10" ht="36" customHeight="1">
      <x:c r="A10" s="22" t="str">
        <x:v>规则与数据</x:v>
      </x:c>
      <x:c r="B10" s="22" t="str">
        <x:v>到仓契约、数据模型、权限、文件和审计</x:v>
      </x:c>
      <x:c r="C10" s="22" t="str">
        <x:v>待开始</x:v>
      </x:c>
      <x:c r="D10" s="23" t="n">
        <x:f>(SUM('详细任务'!H4:H5)+'详细任务'!H20)/3</x:f>
        <x:v>0</x:v>
      </x:c>
      <x:c r="E10" s="22" t="str">
        <x:v>到仓规则已确认</x:v>
      </x:c>
      <x:c r="F10" s="22" t="str">
        <x:v>待分配</x:v>
      </x:c>
      <x:c r="G10" s="22" t="str">
        <x:v>客户订单及基础资料契约是前置依赖</x:v>
      </x:c>
    </x:row>
    <x:row r="11" ht="36" customHeight="1">
      <x:c r="A11" s="22" t="str">
        <x:v>到仓预报</x:v>
      </x:c>
      <x:c r="B11" s="22" t="str">
        <x:v>取货/送货预报和线下预约结果记录</x:v>
      </x:c>
      <x:c r="C11" s="22" t="str">
        <x:v>待开始</x:v>
      </x:c>
      <x:c r="D11" s="23" t="n">
        <x:f>AVERAGE('详细任务'!H6:H8)</x:f>
        <x:v>0</x:v>
      </x:c>
      <x:c r="E11" s="22" t="str">
        <x:v>Q2、Q3 已确认</x:v>
      </x:c>
      <x:c r="F11" s="22" t="str">
        <x:v>待分配</x:v>
      </x:c>
      <x:c r="G11" s="22" t="str">
        <x:v>不做容量调度和系统服务商分配</x:v>
      </x:c>
    </x:row>
    <x:row r="12" ht="36" customHeight="1">
      <x:c r="A12" s="22" t="str">
        <x:v>到仓收货</x:v>
      </x:c>
      <x:c r="B12" s="22" t="str">
        <x:v>签到、分批收货、标签、照片、异常和冲正</x:v>
      </x:c>
      <x:c r="C12" s="22" t="str">
        <x:v>待开始</x:v>
      </x:c>
      <x:c r="D12" s="23" t="n">
        <x:f>AVERAGE('详细任务'!H9:H11)</x:f>
        <x:v>0</x:v>
      </x:c>
      <x:c r="E12" s="22" t="str">
        <x:v>Q1、Q8、Q10、Q12 已确认</x:v>
      </x:c>
      <x:c r="F12" s="22" t="str">
        <x:v>待分配</x:v>
      </x:c>
      <x:c r="G12" s="22" t="str">
        <x:v>不建设无预报认领流程</x:v>
      </x:c>
    </x:row>
    <x:row r="13" ht="36" customHeight="1">
      <x:c r="A13" s="22" t="str">
        <x:v>测量差异</x:v>
      </x:c>
      <x:c r="B13" s="22" t="str">
        <x:v>实测、三位向上取整、差异记录和客户通知</x:v>
      </x:c>
      <x:c r="C13" s="22" t="str">
        <x:v>待开始</x:v>
      </x:c>
      <x:c r="D13" s="23" t="n">
        <x:f>AVERAGE('详细任务'!H12:H16)</x:f>
        <x:v>0</x:v>
      </x:c>
      <x:c r="E13" s="22" t="str">
        <x:v>Q4、Q5、Q6 已确认</x:v>
      </x:c>
      <x:c r="F13" s="22" t="str">
        <x:v>待分配</x:v>
      </x:c>
      <x:c r="G13" s="22" t="str">
        <x:v>无需客户确认，不阻塞上架或计费</x:v>
      </x:c>
    </x:row>
    <x:row r="14" ht="36" customHeight="1">
      <x:c r="A14" s="22" t="str">
        <x:v>库位上架</x:v>
      </x:c>
      <x:c r="B14" s="22" t="str">
        <x:v>库位、上架任务和位置历史</x:v>
      </x:c>
      <x:c r="C14" s="22" t="str">
        <x:v>待开始</x:v>
      </x:c>
      <x:c r="D14" s="23" t="n">
        <x:f>AVERAGE('详细任务'!H17:H19)</x:f>
        <x:v>0</x:v>
      </x:c>
      <x:c r="E14" s="22" t="str">
        <x:v>Q7 已确认；Q9 暂缓</x:v>
      </x:c>
      <x:c r="F14" s="22" t="str">
        <x:v>待分配</x:v>
      </x:c>
      <x:c r="G14" s="22" t="str">
        <x:v>不做容量校验、隔离区和 PDA</x:v>
      </x:c>
    </x:row>
    <x:row r="15" ht="36" customHeight="1">
      <x:c r="A15" s="22" t="str">
        <x:v>头程计费</x:v>
      </x:c>
      <x:c r="B15" s="22" t="str">
        <x:v>费用项目、规则版本、试算、调整和费用明细</x:v>
      </x:c>
      <x:c r="C15" s="22" t="str">
        <x:v>需求确认中</x:v>
      </x:c>
      <x:c r="D15" s="23" t="n">
        <x:f>AVERAGE('详细任务'!H22:H25)</x:f>
        <x:v>0</x:v>
      </x:c>
      <x:c r="E15" s="22" t="str">
        <x:v>Q13 已确认；Q14-Q16 待确认</x:v>
      </x:c>
      <x:c r="F15" s="22" t="str">
        <x:v>待分配</x:v>
      </x:c>
      <x:c r="G15" s="22" t="str">
        <x:v>不生成后续财务数据</x:v>
      </x:c>
    </x:row>
    <x:row r="16" ht="36" customHeight="1">
      <x:c r="A16" s="22" t="str">
        <x:v>联调发布</x:v>
      </x:c>
      <x:c r="B16" s="22" t="str">
        <x:v>时间线、测试、初始化、联调和发布</x:v>
      </x:c>
      <x:c r="C16" s="22" t="str">
        <x:v>待开始</x:v>
      </x:c>
      <x:c r="D16" s="23" t="n">
        <x:f>AVERAGE('详细任务'!H21,'详细任务'!H26:H27)</x:f>
        <x:v>0</x:v>
      </x:c>
      <x:c r="E16" s="22" t="str">
        <x:v>依赖 Q14-Q16</x:v>
      </x:c>
      <x:c r="F16" s="22" t="str">
        <x:v>待分配</x:v>
      </x:c>
      <x:c r="G16" s="22" t="str">
        <x:v>计费细节确认后锁定验收基线</x:v>
      </x:c>
    </x:row>
  </x:sheetData>
  <x:mergeCells>
    <x:mergeCell ref="A1:G1"/>
    <x:mergeCell ref="A2:G2"/>
  </x:mergeCells>
  <x:conditionalFormatting sqref="C10:C16">
    <x:cfRule type="containsText" dxfId="0" priority="1" operator="containsText" text="已确认"/>
    <x:cfRule type="containsText" dxfId="1" priority="2" operator="containsText" text="待确认"/>
    <x:cfRule type="containsText" dxfId="2" priority="3" operator="containsText" text="需求确认中"/>
    <x:cfRule type="containsText" dxfId="3" priority="4" operator="containsText" text="暂缓"/>
    <x:cfRule type="containsText" dxfId="4" priority="5" operator="containsText" text="不纳入二期"/>
    <x:cfRule type="containsText" dxfId="5" priority="6" operator="containsText" text="已完成"/>
    <x:cfRule type="containsText" dxfId="6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a67f2f04198a464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1" hidden="0" customWidth="1"/>
    <x:col min="3" max="3" width="12" hidden="0" customWidth="1"/>
    <x:col min="4" max="4" width="18" hidden="0" customWidth="1"/>
    <x:col min="5" max="5" width="48" hidden="0" customWidth="1"/>
    <x:col min="6" max="6" width="10" hidden="0" customWidth="1"/>
    <x:col min="7" max="7" width="16" hidden="0" customWidth="1"/>
    <x:col min="8" max="8" width="10" hidden="0" customWidth="1"/>
    <x:col min="9" max="9" width="13" hidden="0" customWidth="1"/>
    <x:col min="10" max="10" width="16" hidden="0" customWidth="1"/>
    <x:col min="11" max="11" width="25" hidden="0" customWidth="1"/>
    <x:col min="12" max="12" width="14" hidden="0" customWidth="1"/>
    <x:col min="13" max="13" width="14" hidden="0" customWidth="1"/>
    <x:col min="14" max="14" width="14" hidden="0" customWidth="1"/>
    <x:col min="15" max="15" width="42" hidden="0" customWidth="1"/>
  </x:cols>
  <x:sheetData>
    <x:row r="1" ht="30" customHeight="1">
      <x:c r="A1" s="3" t="str">
        <x:v>入库测量与计费详细任务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2" customHeight="1">
      <x:c r="A2" s="7" t="str">
        <x:v>共 24 项。状态、优先级和原型覆盖支持下拉；只有实际编码开始后才填写大于 0% 的开发进度。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3" ht="28" customHeight="1">
      <x:c r="A3" s="17" t="str">
        <x:v>ID</x:v>
      </x:c>
      <x:c r="B3" s="17" t="str">
        <x:v>里程碑</x:v>
      </x:c>
      <x:c r="C3" s="17" t="str">
        <x:v>端</x:v>
      </x:c>
      <x:c r="D3" s="17" t="str">
        <x:v>模块</x:v>
      </x:c>
      <x:c r="E3" s="17" t="str">
        <x:v>功能/交付内容</x:v>
      </x:c>
      <x:c r="F3" s="17" t="str">
        <x:v>优先级</x:v>
      </x:c>
      <x:c r="G3" s="17" t="str">
        <x:v>状态</x:v>
      </x:c>
      <x:c r="H3" s="17" t="str">
        <x:v>进度</x:v>
      </x:c>
      <x:c r="I3" s="17" t="str">
        <x:v>原型覆盖</x:v>
      </x:c>
      <x:c r="J3" s="17" t="str">
        <x:v>需求阻塞</x:v>
      </x:c>
      <x:c r="K3" s="17" t="str">
        <x:v>依赖</x:v>
      </x:c>
      <x:c r="L3" s="17" t="str">
        <x:v>负责人</x:v>
      </x:c>
      <x:c r="M3" s="17" t="str">
        <x:v>计划开始</x:v>
      </x:c>
      <x:c r="N3" s="17" t="str">
        <x:v>计划完成</x:v>
      </x:c>
      <x:c r="O3" s="17" t="str">
        <x:v>备注</x:v>
      </x:c>
    </x:row>
    <x:row r="4" ht="38" customHeight="1">
      <x:c r="A4" s="22" t="str">
        <x:v>P2-BASE-01</x:v>
      </x:c>
      <x:c r="B4" s="22" t="str">
        <x:v>P2-M0</x:v>
      </x:c>
      <x:c r="C4" s="22" t="str">
        <x:v>公共</x:v>
      </x:c>
      <x:c r="D4" s="22" t="str">
        <x:v>到仓契约</x:v>
      </x:c>
      <x:c r="E4" s="22" t="str">
        <x:v>状态、枚举、权限、事件、错误码和快照模型</x:v>
      </x:c>
      <x:c r="F4" s="22" t="str">
        <x:v>P0</x:v>
      </x:c>
      <x:c r="G4" s="22" t="str">
        <x:v>待开始</x:v>
      </x:c>
      <x:c r="H4" s="23" t="n">
        <x:v>0</x:v>
      </x:c>
      <x:c r="I4" s="22" t="str">
        <x:v>部分</x:v>
      </x:c>
      <x:c r="J4" s="22" t="str">
        <x:v>-</x:v>
      </x:c>
      <x:c r="K4" s="22" t="str">
        <x:v>客户订单契约</x:v>
      </x:c>
      <x:c r="L4" s="22" t="str">
        <x:v>待分配</x:v>
      </x:c>
      <x:c r="M4" s="22" t="str">
        <x:v>待排期</x:v>
      </x:c>
      <x:c r="N4" s="22" t="str">
        <x:v>待排期</x:v>
      </x:c>
      <x:c r="O4" s="22" t="str">
        <x:v>按已确认到仓规则建设</x:v>
      </x:c>
    </x:row>
    <x:row r="5" ht="38" customHeight="1">
      <x:c r="A5" s="22" t="str">
        <x:v>P2-BASE-02</x:v>
      </x:c>
      <x:c r="B5" s="22" t="str">
        <x:v>P2-M0</x:v>
      </x:c>
      <x:c r="C5" s="22" t="str">
        <x:v>公共</x:v>
      </x:c>
      <x:c r="D5" s="22" t="str">
        <x:v>数据模型</x:v>
      </x:c>
      <x:c r="E5" s="22" t="str">
        <x:v>到仓单、批次、处理单元、标签、测量、差异、库位、位置、费用和审计</x:v>
      </x:c>
      <x:c r="F5" s="22" t="str">
        <x:v>P0</x:v>
      </x:c>
      <x:c r="G5" s="22" t="str">
        <x:v>待开始</x:v>
      </x:c>
      <x:c r="H5" s="23" t="n">
        <x:v>0</x:v>
      </x:c>
      <x:c r="I5" s="22" t="str">
        <x:v>部分</x:v>
      </x:c>
      <x:c r="J5" s="22" t="str">
        <x:v>-</x:v>
      </x:c>
      <x:c r="K5" s="22" t="str">
        <x:v>P2-BASE-01</x:v>
      </x:c>
      <x:c r="L5" s="22" t="str">
        <x:v>待分配</x:v>
      </x:c>
      <x:c r="M5" s="22" t="str">
        <x:v>待排期</x:v>
      </x:c>
      <x:c r="N5" s="22" t="str">
        <x:v>待排期</x:v>
      </x:c>
      <x:c r="O5" s="22" t="str">
        <x:v>不包含后续财务对象</x:v>
      </x:c>
    </x:row>
    <x:row r="6" ht="38" customHeight="1">
      <x:c r="A6" s="22" t="str">
        <x:v>P2-ADM-01</x:v>
      </x:c>
      <x:c r="B6" s="22" t="str">
        <x:v>P2-M1</x:v>
      </x:c>
      <x:c r="C6" s="22" t="str">
        <x:v>后台</x:v>
      </x:c>
      <x:c r="D6" s="22" t="str">
        <x:v>到仓列表</x:v>
      </x:c>
      <x:c r="E6" s="22" t="str">
        <x:v>查询、筛选、分页、详情、空态和异常态</x:v>
      </x:c>
      <x:c r="F6" s="22" t="str">
        <x:v>P0</x:v>
      </x:c>
      <x:c r="G6" s="22" t="str">
        <x:v>待开始</x:v>
      </x:c>
      <x:c r="H6" s="23" t="n">
        <x:v>0</x:v>
      </x:c>
      <x:c r="I6" s="22" t="str">
        <x:v>较完整</x:v>
      </x:c>
      <x:c r="J6" s="22" t="str">
        <x:v>-</x:v>
      </x:c>
      <x:c r="K6" s="22" t="str">
        <x:v>P2-BASE-01</x:v>
      </x:c>
      <x:c r="L6" s="22" t="str">
        <x:v>待分配</x:v>
      </x:c>
      <x:c r="M6" s="22" t="str">
        <x:v>待排期</x:v>
      </x:c>
      <x:c r="N6" s="22" t="str">
        <x:v>待排期</x:v>
      </x:c>
      <x:c r="O6" s="22" t="str">
        <x:v>后台原型可参考</x:v>
      </x:c>
    </x:row>
    <x:row r="7" ht="38" customHeight="1">
      <x:c r="A7" s="22" t="str">
        <x:v>P2-ADM-02</x:v>
      </x:c>
      <x:c r="B7" s="22" t="str">
        <x:v>P2-M1</x:v>
      </x:c>
      <x:c r="C7" s="22" t="str">
        <x:v>后台</x:v>
      </x:c>
      <x:c r="D7" s="22" t="str">
        <x:v>预约结果</x:v>
      </x:c>
      <x:c r="E7" s="22" t="str">
        <x:v>记录、调整和取消线下预约结果</x:v>
      </x:c>
      <x:c r="F7" s="22" t="str">
        <x:v>P0</x:v>
      </x:c>
      <x:c r="G7" s="22" t="str">
        <x:v>待开始</x:v>
      </x:c>
      <x:c r="H7" s="23" t="n">
        <x:v>0</x:v>
      </x:c>
      <x:c r="I7" s="22" t="str">
        <x:v>部分</x:v>
      </x:c>
      <x:c r="J7" s="22" t="str">
        <x:v>-</x:v>
      </x:c>
      <x:c r="K7" s="22" t="str">
        <x:v>P2-ADM-01</x:v>
      </x:c>
      <x:c r="L7" s="22" t="str">
        <x:v>待分配</x:v>
      </x:c>
      <x:c r="M7" s="22" t="str">
        <x:v>待排期</x:v>
      </x:c>
      <x:c r="N7" s="22" t="str">
        <x:v>待排期</x:v>
      </x:c>
      <x:c r="O7" s="22" t="str">
        <x:v>不建设容量调度和自动分配</x:v>
      </x:c>
    </x:row>
    <x:row r="8" ht="38" customHeight="1">
      <x:c r="A8" s="22" t="str">
        <x:v>P2-CLI-01</x:v>
      </x:c>
      <x:c r="B8" s="22" t="str">
        <x:v>P2-M1</x:v>
      </x:c>
      <x:c r="C8" s="22" t="str">
        <x:v>客户端</x:v>
      </x:c>
      <x:c r="D8" s="22" t="str">
        <x:v>到仓预报</x:v>
      </x:c>
      <x:c r="E8" s="22" t="str">
        <x:v>取货/送货方式、联系人、仓库和货物摘要提交</x:v>
      </x:c>
      <x:c r="F8" s="22" t="str">
        <x:v>P0</x:v>
      </x:c>
      <x:c r="G8" s="22" t="str">
        <x:v>待开始</x:v>
      </x:c>
      <x:c r="H8" s="23" t="n">
        <x:v>0</x:v>
      </x:c>
      <x:c r="I8" s="22" t="str">
        <x:v>部分</x:v>
      </x:c>
      <x:c r="J8" s="22" t="str">
        <x:v>-</x:v>
      </x:c>
      <x:c r="K8" s="22" t="str">
        <x:v>P2-BASE-01</x:v>
      </x:c>
      <x:c r="L8" s="22" t="str">
        <x:v>待分配</x:v>
      </x:c>
      <x:c r="M8" s="22" t="str">
        <x:v>待排期</x:v>
      </x:c>
      <x:c r="N8" s="22" t="str">
        <x:v>待排期</x:v>
      </x:c>
      <x:c r="O8" s="22" t="str">
        <x:v>预约在线下完成</x:v>
      </x:c>
    </x:row>
    <x:row r="9" ht="38" customHeight="1">
      <x:c r="A9" s="22" t="str">
        <x:v>P2-WH-01</x:v>
      </x:c>
      <x:c r="B9" s="22" t="str">
        <x:v>P2-M2</x:v>
      </x:c>
      <x:c r="C9" s="22" t="str">
        <x:v>后台</x:v>
      </x:c>
      <x:c r="D9" s="22" t="str">
        <x:v>到仓签到</x:v>
      </x:c>
      <x:c r="E9" s="22" t="str">
        <x:v>识别到仓单、分批收货、交接和异常登记</x:v>
      </x:c>
      <x:c r="F9" s="22" t="str">
        <x:v>P0</x:v>
      </x:c>
      <x:c r="G9" s="22" t="str">
        <x:v>待开始</x:v>
      </x:c>
      <x:c r="H9" s="23" t="n">
        <x:v>0</x:v>
      </x:c>
      <x:c r="I9" s="22" t="str">
        <x:v>部分</x:v>
      </x:c>
      <x:c r="J9" s="22" t="str">
        <x:v>-</x:v>
      </x:c>
      <x:c r="K9" s="22" t="str">
        <x:v>P2-BASE-02</x:v>
      </x:c>
      <x:c r="L9" s="22" t="str">
        <x:v>待分配</x:v>
      </x:c>
      <x:c r="M9" s="22" t="str">
        <x:v>待排期</x:v>
      </x:c>
      <x:c r="N9" s="22" t="str">
        <x:v>待排期</x:v>
      </x:c>
      <x:c r="O9" s="22" t="str">
        <x:v>不建设无预报认领</x:v>
      </x:c>
    </x:row>
    <x:row r="10" ht="38" customHeight="1">
      <x:c r="A10" s="22" t="str">
        <x:v>P2-LABEL-01</x:v>
      </x:c>
      <x:c r="B10" s="22" t="str">
        <x:v>P2-M2</x:v>
      </x:c>
      <x:c r="C10" s="22" t="str">
        <x:v>后台</x:v>
      </x:c>
      <x:c r="D10" s="22" t="str">
        <x:v>处理单元标签</x:v>
      </x:c>
      <x:c r="E10" s="22" t="str">
        <x:v>编码、佳博 1324D 适配、失败重试、补打、换标和作废</x:v>
      </x:c>
      <x:c r="F10" s="22" t="str">
        <x:v>P0</x:v>
      </x:c>
      <x:c r="G10" s="22" t="str">
        <x:v>待开始</x:v>
      </x:c>
      <x:c r="H10" s="23" t="n">
        <x:v>0</x:v>
      </x:c>
      <x:c r="I10" s="22" t="str">
        <x:v>部分</x:v>
      </x:c>
      <x:c r="J10" s="22" t="str">
        <x:v>设备参数核验</x:v>
      </x:c>
      <x:c r="K10" s="22" t="str">
        <x:v>P2-WH-01</x:v>
      </x:c>
      <x:c r="L10" s="22" t="str">
        <x:v>待分配</x:v>
      </x:c>
      <x:c r="M10" s="22" t="str">
        <x:v>待排期</x:v>
      </x:c>
      <x:c r="N10" s="22" t="str">
        <x:v>待排期</x:v>
      </x:c>
      <x:c r="O10" s="22" t="str">
        <x:v>开发前完成实机核验</x:v>
      </x:c>
    </x:row>
    <x:row r="11" ht="38" customHeight="1">
      <x:c r="A11" s="22" t="str">
        <x:v>P2-REV-01</x:v>
      </x:c>
      <x:c r="B11" s="22" t="str">
        <x:v>P2-M2</x:v>
      </x:c>
      <x:c r="C11" s="22" t="str">
        <x:v>后台</x:v>
      </x:c>
      <x:c r="D11" s="22" t="str">
        <x:v>收货冲正</x:v>
      </x:c>
      <x:c r="E11" s="22" t="str">
        <x:v>错绑企业/订单/到仓单的审批、解绑和重绑</x:v>
      </x:c>
      <x:c r="F11" s="22" t="str">
        <x:v>P0</x:v>
      </x:c>
      <x:c r="G11" s="22" t="str">
        <x:v>待开始</x:v>
      </x:c>
      <x:c r="H11" s="23" t="n">
        <x:v>0</x:v>
      </x:c>
      <x:c r="I11" s="22" t="str">
        <x:v>无</x:v>
      </x:c>
      <x:c r="J11" s="22" t="str">
        <x:v>-</x:v>
      </x:c>
      <x:c r="K11" s="22" t="str">
        <x:v>P2-WH-01</x:v>
      </x:c>
      <x:c r="L11" s="22" t="str">
        <x:v>待分配</x:v>
      </x:c>
      <x:c r="M11" s="22" t="str">
        <x:v>待排期</x:v>
      </x:c>
      <x:c r="N11" s="22" t="str">
        <x:v>待排期</x:v>
      </x:c>
      <x:c r="O11" s="22" t="str">
        <x:v>原记录不可删除</x:v>
      </x:c>
    </x:row>
    <x:row r="12" ht="38" customHeight="1">
      <x:c r="A12" s="22" t="str">
        <x:v>P2-WH-02</x:v>
      </x:c>
      <x:c r="B12" s="22" t="str">
        <x:v>P2-M3</x:v>
      </x:c>
      <x:c r="C12" s="22" t="str">
        <x:v>后台</x:v>
      </x:c>
      <x:c r="D12" s="22" t="str">
        <x:v>入库测量</x:v>
      </x:c>
      <x:c r="E12" s="22" t="str">
        <x:v>原始测量、三位向上取整、复测、照片和历史复算</x:v>
      </x:c>
      <x:c r="F12" s="22" t="str">
        <x:v>P0</x:v>
      </x:c>
      <x:c r="G12" s="22" t="str">
        <x:v>待开始</x:v>
      </x:c>
      <x:c r="H12" s="23" t="n">
        <x:v>0</x:v>
      </x:c>
      <x:c r="I12" s="22" t="str">
        <x:v>较完整</x:v>
      </x:c>
      <x:c r="J12" s="22" t="str">
        <x:v>-</x:v>
      </x:c>
      <x:c r="K12" s="22" t="str">
        <x:v>P2-LABEL-01</x:v>
      </x:c>
      <x:c r="L12" s="22" t="str">
        <x:v>待分配</x:v>
      </x:c>
      <x:c r="M12" s="22" t="str">
        <x:v>待排期</x:v>
      </x:c>
      <x:c r="N12" s="22" t="str">
        <x:v>待排期</x:v>
      </x:c>
      <x:c r="O12" s="22" t="str">
        <x:v>照片必传并保留技术安全控制</x:v>
      </x:c>
    </x:row>
    <x:row r="13" ht="38" customHeight="1">
      <x:c r="A13" s="22" t="str">
        <x:v>P2-DIFF-01</x:v>
      </x:c>
      <x:c r="B13" s="22" t="str">
        <x:v>P2-M3</x:v>
      </x:c>
      <x:c r="C13" s="22" t="str">
        <x:v>公共</x:v>
      </x:c>
      <x:c r="D13" s="22" t="str">
        <x:v>差异计算</x:v>
      </x:c>
      <x:c r="E13" s="22" t="str">
        <x:v>申报实测对比、差异记录、通知状态和审计</x:v>
      </x:c>
      <x:c r="F13" s="22" t="str">
        <x:v>P0</x:v>
      </x:c>
      <x:c r="G13" s="22" t="str">
        <x:v>待开始</x:v>
      </x:c>
      <x:c r="H13" s="23" t="n">
        <x:v>0</x:v>
      </x:c>
      <x:c r="I13" s="22" t="str">
        <x:v>部分</x:v>
      </x:c>
      <x:c r="J13" s="22" t="str">
        <x:v>-</x:v>
      </x:c>
      <x:c r="K13" s="22" t="str">
        <x:v>P2-WH-02</x:v>
      </x:c>
      <x:c r="L13" s="22" t="str">
        <x:v>待分配</x:v>
      </x:c>
      <x:c r="M13" s="22" t="str">
        <x:v>待排期</x:v>
      </x:c>
      <x:c r="N13" s="22" t="str">
        <x:v>待排期</x:v>
      </x:c>
      <x:c r="O13" s="22" t="str">
        <x:v>差异不阻塞主流程</x:v>
      </x:c>
    </x:row>
    <x:row r="14" ht="38" customHeight="1">
      <x:c r="A14" s="22" t="str">
        <x:v>P2-ADM-03</x:v>
      </x:c>
      <x:c r="B14" s="22" t="str">
        <x:v>P2-M3</x:v>
      </x:c>
      <x:c r="C14" s="22" t="str">
        <x:v>后台</x:v>
      </x:c>
      <x:c r="D14" s="22" t="str">
        <x:v>差异通知</x:v>
      </x:c>
      <x:c r="E14" s="22" t="str">
        <x:v>查看、补充说明、通知客户和关闭记录</x:v>
      </x:c>
      <x:c r="F14" s="22" t="str">
        <x:v>P0</x:v>
      </x:c>
      <x:c r="G14" s="22" t="str">
        <x:v>待开始</x:v>
      </x:c>
      <x:c r="H14" s="23" t="n">
        <x:v>0</x:v>
      </x:c>
      <x:c r="I14" s="22" t="str">
        <x:v>部分</x:v>
      </x:c>
      <x:c r="J14" s="22" t="str">
        <x:v>-</x:v>
      </x:c>
      <x:c r="K14" s="22" t="str">
        <x:v>P2-DIFF-01</x:v>
      </x:c>
      <x:c r="L14" s="22" t="str">
        <x:v>待分配</x:v>
      </x:c>
      <x:c r="M14" s="22" t="str">
        <x:v>待排期</x:v>
      </x:c>
      <x:c r="N14" s="22" t="str">
        <x:v>待排期</x:v>
      </x:c>
      <x:c r="O14" s="22" t="str">
        <x:v>只记录和通知</x:v>
      </x:c>
    </x:row>
    <x:row r="15" ht="38" customHeight="1">
      <x:c r="A15" s="22" t="str">
        <x:v>P2-CLI-02</x:v>
      </x:c>
      <x:c r="B15" s="22" t="str">
        <x:v>P2-M3</x:v>
      </x:c>
      <x:c r="C15" s="22" t="str">
        <x:v>客户端</x:v>
      </x:c>
      <x:c r="D15" s="22" t="str">
        <x:v>差异查看</x:v>
      </x:c>
      <x:c r="E15" s="22" t="str">
        <x:v>查看实测、公开照片和差异通知</x:v>
      </x:c>
      <x:c r="F15" s="22" t="str">
        <x:v>P1</x:v>
      </x:c>
      <x:c r="G15" s="22" t="str">
        <x:v>待开始</x:v>
      </x:c>
      <x:c r="H15" s="23" t="n">
        <x:v>0</x:v>
      </x:c>
      <x:c r="I15" s="22" t="str">
        <x:v>部分</x:v>
      </x:c>
      <x:c r="J15" s="22" t="str">
        <x:v>-</x:v>
      </x:c>
      <x:c r="K15" s="22" t="str">
        <x:v>P2-DIFF-01</x:v>
      </x:c>
      <x:c r="L15" s="22" t="str">
        <x:v>待分配</x:v>
      </x:c>
      <x:c r="M15" s="22" t="str">
        <x:v>待排期</x:v>
      </x:c>
      <x:c r="N15" s="22" t="str">
        <x:v>待排期</x:v>
      </x:c>
      <x:c r="O15" s="22" t="str">
        <x:v>不提供客户确认动作</x:v>
      </x:c>
    </x:row>
    <x:row r="16" ht="38" customHeight="1">
      <x:c r="A16" s="22" t="str">
        <x:v>P2-HOLD-01</x:v>
      </x:c>
      <x:c r="B16" s="22" t="str">
        <x:v>P2-M3</x:v>
      </x:c>
      <x:c r="C16" s="22" t="str">
        <x:v>公共</x:v>
      </x:c>
      <x:c r="D16" s="22" t="str">
        <x:v>异常记录</x:v>
      </x:c>
      <x:c r="E16" s="22" t="str">
        <x:v>非差异类异常、责任人、证据、处理结果和审计</x:v>
      </x:c>
      <x:c r="F16" s="22" t="str">
        <x:v>P1</x:v>
      </x:c>
      <x:c r="G16" s="22" t="str">
        <x:v>待开始</x:v>
      </x:c>
      <x:c r="H16" s="23" t="n">
        <x:v>0</x:v>
      </x:c>
      <x:c r="I16" s="22" t="str">
        <x:v>部分</x:v>
      </x:c>
      <x:c r="J16" s="22" t="str">
        <x:v>-</x:v>
      </x:c>
      <x:c r="K16" s="22" t="str">
        <x:v>P2-BASE-02</x:v>
      </x:c>
      <x:c r="L16" s="22" t="str">
        <x:v>待分配</x:v>
      </x:c>
      <x:c r="M16" s="22" t="str">
        <x:v>待排期</x:v>
      </x:c>
      <x:c r="N16" s="22" t="str">
        <x:v>待排期</x:v>
      </x:c>
      <x:c r="O16" s="22" t="str">
        <x:v>不建设隔离区或差异暂停</x:v>
      </x:c>
    </x:row>
    <x:row r="17" ht="38" customHeight="1">
      <x:c r="A17" s="22" t="str">
        <x:v>P2-LOC-01</x:v>
      </x:c>
      <x:c r="B17" s="22" t="str">
        <x:v>P2-M4</x:v>
      </x:c>
      <x:c r="C17" s="22" t="str">
        <x:v>后台</x:v>
      </x:c>
      <x:c r="D17" s="22" t="str">
        <x:v>库位维护</x:v>
      </x:c>
      <x:c r="E17" s="22" t="str">
        <x:v>库区、库位编码、状态和权限范围</x:v>
      </x:c>
      <x:c r="F17" s="22" t="str">
        <x:v>P0</x:v>
      </x:c>
      <x:c r="G17" s="22" t="str">
        <x:v>待开始</x:v>
      </x:c>
      <x:c r="H17" s="23" t="n">
        <x:v>0</x:v>
      </x:c>
      <x:c r="I17" s="22" t="str">
        <x:v>较完整</x:v>
      </x:c>
      <x:c r="J17" s="22" t="str">
        <x:v>-</x:v>
      </x:c>
      <x:c r="K17" s="22" t="str">
        <x:v>P2-BASE-02</x:v>
      </x:c>
      <x:c r="L17" s="22" t="str">
        <x:v>待分配</x:v>
      </x:c>
      <x:c r="M17" s="22" t="str">
        <x:v>待排期</x:v>
      </x:c>
      <x:c r="N17" s="22" t="str">
        <x:v>待排期</x:v>
      </x:c>
      <x:c r="O17" s="22" t="str">
        <x:v>不做容量校验</x:v>
      </x:c>
    </x:row>
    <x:row r="18" ht="38" customHeight="1">
      <x:c r="A18" s="22" t="str">
        <x:v>P2-PUT-01</x:v>
      </x:c>
      <x:c r="B18" s="22" t="str">
        <x:v>P2-M4</x:v>
      </x:c>
      <x:c r="C18" s="22" t="str">
        <x:v>后台</x:v>
      </x:c>
      <x:c r="D18" s="22" t="str">
        <x:v>上架任务</x:v>
      </x:c>
      <x:c r="E18" s="22" t="str">
        <x:v>创建、分配、拆分、异常和完成</x:v>
      </x:c>
      <x:c r="F18" s="22" t="str">
        <x:v>P0</x:v>
      </x:c>
      <x:c r="G18" s="22" t="str">
        <x:v>待开始</x:v>
      </x:c>
      <x:c r="H18" s="23" t="n">
        <x:v>0</x:v>
      </x:c>
      <x:c r="I18" s="22" t="str">
        <x:v>较完整</x:v>
      </x:c>
      <x:c r="J18" s="22" t="str">
        <x:v>-</x:v>
      </x:c>
      <x:c r="K18" s="22" t="str">
        <x:v>P2-LOC-01、P2-WH-02</x:v>
      </x:c>
      <x:c r="L18" s="22" t="str">
        <x:v>待分配</x:v>
      </x:c>
      <x:c r="M18" s="22" t="str">
        <x:v>待排期</x:v>
      </x:c>
      <x:c r="N18" s="22" t="str">
        <x:v>待排期</x:v>
      </x:c>
      <x:c r="O18" s="22" t="str">
        <x:v>不做隔离上架</x:v>
      </x:c>
    </x:row>
    <x:row r="19" ht="38" customHeight="1">
      <x:c r="A19" s="22" t="str">
        <x:v>P2-POS-01</x:v>
      </x:c>
      <x:c r="B19" s="22" t="str">
        <x:v>P2-M4</x:v>
      </x:c>
      <x:c r="C19" s="22" t="str">
        <x:v>公共</x:v>
      </x:c>
      <x:c r="D19" s="22" t="str">
        <x:v>位置记录</x:v>
      </x:c>
      <x:c r="E19" s="22" t="str">
        <x:v>处理单元当前位置和进入/移出历史</x:v>
      </x:c>
      <x:c r="F19" s="22" t="str">
        <x:v>P0</x:v>
      </x:c>
      <x:c r="G19" s="22" t="str">
        <x:v>待开始</x:v>
      </x:c>
      <x:c r="H19" s="23" t="n">
        <x:v>0</x:v>
      </x:c>
      <x:c r="I19" s="22" t="str">
        <x:v>部分</x:v>
      </x:c>
      <x:c r="J19" s="22" t="str">
        <x:v>-</x:v>
      </x:c>
      <x:c r="K19" s="22" t="str">
        <x:v>P2-PUT-01</x:v>
      </x:c>
      <x:c r="L19" s="22" t="str">
        <x:v>待分配</x:v>
      </x:c>
      <x:c r="M19" s="22" t="str">
        <x:v>待排期</x:v>
      </x:c>
      <x:c r="N19" s="22" t="str">
        <x:v>待排期</x:v>
      </x:c>
      <x:c r="O19" s="22" t="str">
        <x:v>不建设完整库存系统</x:v>
      </x:c>
    </x:row>
    <x:row r="20" ht="38" customHeight="1">
      <x:c r="A20" s="22" t="str">
        <x:v>P2-SEC-01</x:v>
      </x:c>
      <x:c r="B20" s="22" t="str">
        <x:v>P2-M0</x:v>
      </x:c>
      <x:c r="C20" s="22" t="str">
        <x:v>公共</x:v>
      </x:c>
      <x:c r="D20" s="22" t="str">
        <x:v>文件与保留</x:v>
      </x:c>
      <x:c r="E20" s="22" t="str">
        <x:v>文件鉴权、类型/安全校验、访问审计、永久保存和备份边界</x:v>
      </x:c>
      <x:c r="F20" s="22" t="str">
        <x:v>P0</x:v>
      </x:c>
      <x:c r="G20" s="22" t="str">
        <x:v>待开始</x:v>
      </x:c>
      <x:c r="H20" s="23" t="n">
        <x:v>0</x:v>
      </x:c>
      <x:c r="I20" s="22" t="str">
        <x:v>无</x:v>
      </x:c>
      <x:c r="J20" s="22" t="str">
        <x:v>-</x:v>
      </x:c>
      <x:c r="K20" s="22" t="str">
        <x:v>P2-WH-01</x:v>
      </x:c>
      <x:c r="L20" s="22" t="str">
        <x:v>待分配</x:v>
      </x:c>
      <x:c r="M20" s="22" t="str">
        <x:v>待排期</x:v>
      </x:c>
      <x:c r="N20" s="22" t="str">
        <x:v>待排期</x:v>
      </x:c>
      <x:c r="O20" s="22" t="str">
        <x:v>产品不设业务大小上限</x:v>
      </x:c>
    </x:row>
    <x:row r="21" ht="38" customHeight="1">
      <x:c r="A21" s="22" t="str">
        <x:v>P2-TIME-01</x:v>
      </x:c>
      <x:c r="B21" s="22" t="str">
        <x:v>P2-M6</x:v>
      </x:c>
      <x:c r="C21" s="22" t="str">
        <x:v>公共</x:v>
      </x:c>
      <x:c r="D21" s="22" t="str">
        <x:v>时间线通知</x:v>
      </x:c>
      <x:c r="E21" s="22" t="str">
        <x:v>对客事件、差异通知和失败补偿记录</x:v>
      </x:c>
      <x:c r="F21" s="22" t="str">
        <x:v>P1</x:v>
      </x:c>
      <x:c r="G21" s="22" t="str">
        <x:v>待开始</x:v>
      </x:c>
      <x:c r="H21" s="23" t="n">
        <x:v>0</x:v>
      </x:c>
      <x:c r="I21" s="22" t="str">
        <x:v>部分</x:v>
      </x:c>
      <x:c r="J21" s="22" t="str">
        <x:v>-</x:v>
      </x:c>
      <x:c r="K21" s="22" t="str">
        <x:v>核心流程完成</x:v>
      </x:c>
      <x:c r="L21" s="22" t="str">
        <x:v>待分配</x:v>
      </x:c>
      <x:c r="M21" s="22" t="str">
        <x:v>待排期</x:v>
      </x:c>
      <x:c r="N21" s="22" t="str">
        <x:v>待排期</x:v>
      </x:c>
      <x:c r="O21" s="22" t="str">
        <x:v>外部通知渠道另行配置</x:v>
      </x:c>
    </x:row>
    <x:row r="22" ht="38" customHeight="1">
      <x:c r="A22" s="22" t="str">
        <x:v>P2-FEE-01</x:v>
      </x:c>
      <x:c r="B22" s="22" t="str">
        <x:v>P2-M5</x:v>
      </x:c>
      <x:c r="C22" s="22" t="str">
        <x:v>后台</x:v>
      </x:c>
      <x:c r="D22" s="22" t="str">
        <x:v>费用项目</x:v>
      </x:c>
      <x:c r="E22" s="22" t="str">
        <x:v>头程费用项目、单位、币种、税务属性和启停</x:v>
      </x:c>
      <x:c r="F22" s="22" t="str">
        <x:v>P0</x:v>
      </x:c>
      <x:c r="G22" s="22" t="str">
        <x:v>需求确认中</x:v>
      </x:c>
      <x:c r="H22" s="23" t="n">
        <x:v>0</x:v>
      </x:c>
      <x:c r="I22" s="22" t="str">
        <x:v>较完整</x:v>
      </x:c>
      <x:c r="J22" s="22" t="str">
        <x:v>Q14</x:v>
      </x:c>
      <x:c r="K22" s="22" t="str">
        <x:v>P2-BASE-01</x:v>
      </x:c>
      <x:c r="L22" s="22" t="str">
        <x:v>待分配</x:v>
      </x:c>
      <x:c r="M22" s="22" t="str">
        <x:v>待排期</x:v>
      </x:c>
      <x:c r="N22" s="22" t="str">
        <x:v>待排期</x:v>
      </x:c>
      <x:c r="O22" s="22" t="str">
        <x:v>仅头程费用白名单</x:v>
      </x:c>
    </x:row>
    <x:row r="23" ht="38" customHeight="1">
      <x:c r="A23" s="22" t="str">
        <x:v>P2-RATE-01</x:v>
      </x:c>
      <x:c r="B23" s="22" t="str">
        <x:v>P2-M5</x:v>
      </x:c>
      <x:c r="C23" s="22" t="str">
        <x:v>后台/服务端</x:v>
      </x:c>
      <x:c r="D23" s="22" t="str">
        <x:v>计费规则</x:v>
      </x:c>
      <x:c r="E23" s="22" t="str">
        <x:v>规则维度、版本、生效区间、价格结构和发布</x:v>
      </x:c>
      <x:c r="F23" s="22" t="str">
        <x:v>P0</x:v>
      </x:c>
      <x:c r="G23" s="22" t="str">
        <x:v>需求确认中</x:v>
      </x:c>
      <x:c r="H23" s="23" t="n">
        <x:v>0</x:v>
      </x:c>
      <x:c r="I23" s="22" t="str">
        <x:v>部分</x:v>
      </x:c>
      <x:c r="J23" s="22" t="str">
        <x:v>Q15</x:v>
      </x:c>
      <x:c r="K23" s="22" t="str">
        <x:v>P2-FEE-01</x:v>
      </x:c>
      <x:c r="L23" s="22" t="str">
        <x:v>待分配</x:v>
      </x:c>
      <x:c r="M23" s="22" t="str">
        <x:v>待排期</x:v>
      </x:c>
      <x:c r="N23" s="22" t="str">
        <x:v>待排期</x:v>
      </x:c>
      <x:c r="O23" s="22" t="str">
        <x:v>复杂度按会议结论裁剪</x:v>
      </x:c>
    </x:row>
    <x:row r="24" ht="38" customHeight="1">
      <x:c r="A24" s="22" t="str">
        <x:v>P2-CALC-01</x:v>
      </x:c>
      <x:c r="B24" s="22" t="str">
        <x:v>P2-M5</x:v>
      </x:c>
      <x:c r="C24" s="22" t="str">
        <x:v>服务端</x:v>
      </x:c>
      <x:c r="D24" s="22" t="str">
        <x:v>计费引擎</x:v>
      </x:c>
      <x:c r="E24" s="22" t="str">
        <x:v>规则匹配、试算、事件触发、幂等、三位向上取整和复算</x:v>
      </x:c>
      <x:c r="F24" s="22" t="str">
        <x:v>P0</x:v>
      </x:c>
      <x:c r="G24" s="22" t="str">
        <x:v>需求确认中</x:v>
      </x:c>
      <x:c r="H24" s="23" t="n">
        <x:v>0</x:v>
      </x:c>
      <x:c r="I24" s="22" t="str">
        <x:v>无</x:v>
      </x:c>
      <x:c r="J24" s="22" t="str">
        <x:v>Q16</x:v>
      </x:c>
      <x:c r="K24" s="22" t="str">
        <x:v>P2-RATE-01、P2-WH-02</x:v>
      </x:c>
      <x:c r="L24" s="22" t="str">
        <x:v>待分配</x:v>
      </x:c>
      <x:c r="M24" s="22" t="str">
        <x:v>待排期</x:v>
      </x:c>
      <x:c r="N24" s="22" t="str">
        <x:v>待排期</x:v>
      </x:c>
      <x:c r="O24" s="22" t="str">
        <x:v>保存输入、规则和计算快照</x:v>
      </x:c>
    </x:row>
    <x:row r="25" ht="38" customHeight="1">
      <x:c r="A25" s="22" t="str">
        <x:v>P2-FEE-02</x:v>
      </x:c>
      <x:c r="B25" s="22" t="str">
        <x:v>P2-M5</x:v>
      </x:c>
      <x:c r="C25" s="22" t="str">
        <x:v>后台</x:v>
      </x:c>
      <x:c r="D25" s="22" t="str">
        <x:v>头程费用明细</x:v>
      </x:c>
      <x:c r="E25" s="22" t="str">
        <x:v>自动/人工费用、确认、调整、作废、查询、导出和审计</x:v>
      </x:c>
      <x:c r="F25" s="22" t="str">
        <x:v>P0</x:v>
      </x:c>
      <x:c r="G25" s="22" t="str">
        <x:v>需求确认中</x:v>
      </x:c>
      <x:c r="H25" s="23" t="n">
        <x:v>0</x:v>
      </x:c>
      <x:c r="I25" s="22" t="str">
        <x:v>较完整</x:v>
      </x:c>
      <x:c r="J25" s="22" t="str">
        <x:v>Q16</x:v>
      </x:c>
      <x:c r="K25" s="22" t="str">
        <x:v>P2-CALC-01</x:v>
      </x:c>
      <x:c r="L25" s="22" t="str">
        <x:v>待分配</x:v>
      </x:c>
      <x:c r="M25" s="22" t="str">
        <x:v>待排期</x:v>
      </x:c>
      <x:c r="N25" s="22" t="str">
        <x:v>待排期</x:v>
      </x:c>
      <x:c r="O25" s="22" t="str">
        <x:v>不生成应收应付或账单</x:v>
      </x:c>
    </x:row>
    <x:row r="26" ht="38" customHeight="1">
      <x:c r="A26" s="22" t="str">
        <x:v>P2-TEST-01</x:v>
      </x:c>
      <x:c r="B26" s="22" t="str">
        <x:v>P2-M6</x:v>
      </x:c>
      <x:c r="C26" s="22" t="str">
        <x:v>公共</x:v>
      </x:c>
      <x:c r="D26" s="22" t="str">
        <x:v>自动化测试</x:v>
      </x:c>
      <x:c r="E26" s="22" t="str">
        <x:v>越权、幂等、测量舍入、计费复算、标签、差异、位置、文件和审计</x:v>
      </x:c>
      <x:c r="F26" s="22" t="str">
        <x:v>P0</x:v>
      </x:c>
      <x:c r="G26" s="22" t="str">
        <x:v>待开始</x:v>
      </x:c>
      <x:c r="H26" s="23" t="n">
        <x:v>0</x:v>
      </x:c>
      <x:c r="I26" s="22" t="str">
        <x:v>不适用</x:v>
      </x:c>
      <x:c r="J26" s="22" t="str">
        <x:v>Q14-Q16</x:v>
      </x:c>
      <x:c r="K26" s="22" t="str">
        <x:v>所有 P0 模块</x:v>
      </x:c>
      <x:c r="L26" s="22" t="str">
        <x:v>待分配</x:v>
      </x:c>
      <x:c r="M26" s="22" t="str">
        <x:v>待排期</x:v>
      </x:c>
      <x:c r="N26" s="22" t="str">
        <x:v>待排期</x:v>
      </x:c>
      <x:c r="O26" s="22" t="str">
        <x:v>验证不会产生后续财务数据</x:v>
      </x:c>
    </x:row>
    <x:row r="27" ht="38" customHeight="1">
      <x:c r="A27" s="22" t="str">
        <x:v>P2-REL-01</x:v>
      </x:c>
      <x:c r="B27" s="22" t="str">
        <x:v>P2-M6</x:v>
      </x:c>
      <x:c r="C27" s="22" t="str">
        <x:v>公共</x:v>
      </x:c>
      <x:c r="D27" s="22" t="str">
        <x:v>发布验收</x:v>
      </x:c>
      <x:c r="E27" s="22" t="str">
        <x:v>初始化仓库、库位、测量规则、标签和费用基础数据，联调、验收和发布</x:v>
      </x:c>
      <x:c r="F27" s="22" t="str">
        <x:v>P0</x:v>
      </x:c>
      <x:c r="G27" s="22" t="str">
        <x:v>待开始</x:v>
      </x:c>
      <x:c r="H27" s="23" t="n">
        <x:v>0</x:v>
      </x:c>
      <x:c r="I27" s="22" t="str">
        <x:v>不适用</x:v>
      </x:c>
      <x:c r="J27" s="22" t="str">
        <x:v>Q14-Q16</x:v>
      </x:c>
      <x:c r="K27" s="22" t="str">
        <x:v>P2-TEST-01</x:v>
      </x:c>
      <x:c r="L27" s="22" t="str">
        <x:v>待分配</x:v>
      </x:c>
      <x:c r="M27" s="22" t="str">
        <x:v>待排期</x:v>
      </x:c>
      <x:c r="N27" s="22" t="str">
        <x:v>待排期</x:v>
      </x:c>
      <x:c r="O27" s="22" t="str">
        <x:v>需求基线确认后承诺排期</x:v>
      </x:c>
    </x:row>
  </x:sheetData>
  <x:mergeCells>
    <x:mergeCell ref="A1:O1"/>
    <x:mergeCell ref="A2:O2"/>
  </x:mergeCells>
  <x:conditionalFormatting sqref="G4:G27">
    <x:cfRule type="containsText" dxfId="7" priority="1" operator="containsText" text="已确认"/>
    <x:cfRule type="containsText" dxfId="8" priority="2" operator="containsText" text="待确认"/>
    <x:cfRule type="containsText" dxfId="9" priority="3" operator="containsText" text="需求确认中"/>
    <x:cfRule type="containsText" dxfId="10" priority="4" operator="containsText" text="暂缓"/>
    <x:cfRule type="containsText" dxfId="11" priority="5" operator="containsText" text="不纳入二期"/>
    <x:cfRule type="containsText" dxfId="12" priority="6" operator="containsText" text="已完成"/>
    <x:cfRule type="containsText" dxfId="13" priority="7" operator="containsText" text="已阻塞"/>
  </x:conditionalFormatting>
  <x:dataValidations count="3">
    <x:dataValidation type="list" sqref="F4:F27">
      <x:formula1>"P0,P1,P2"</x:formula1>
    </x:dataValidation>
    <x:dataValidation type="list" sqref="G4:G27">
      <x:formula1>"需求确认中,待开始,进行中,联调中,测试中,已完成,已阻塞"</x:formula1>
    </x:dataValidation>
    <x:dataValidation type="list" sqref="I4:I27">
      <x:formula1>"较完整,部分,无,不适用"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d97a1fa36a43d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2" hidden="0" customWidth="1"/>
    <x:col min="3" max="3" width="18" hidden="0" customWidth="1"/>
    <x:col min="4" max="4" width="14" hidden="0" customWidth="1"/>
    <x:col min="5" max="5" width="42" hidden="0" customWidth="1"/>
    <x:col min="6" max="6" width="16" hidden="0" customWidth="1"/>
  </x:cols>
  <x:sheetData>
    <x:row r="1" ht="30" customHeight="1">
      <x:c r="A1" s="3" t="str">
        <x:v>入库测量与计费里程碑</x:v>
      </x:c>
      <x:c r="B1" s="3"/>
      <x:c r="C1" s="3"/>
      <x:c r="D1" s="3"/>
      <x:c r="E1" s="3"/>
      <x:c r="F1" s="3"/>
    </x:row>
    <x:row r="2" ht="32" customHeight="1">
      <x:c r="A2" s="7" t="str">
        <x:v>到仓规则已确认；P2-M5 头程计费需在 Q14-Q16 确认后锁定验收基线。</x:v>
      </x:c>
      <x:c r="B2" s="7"/>
      <x:c r="C2" s="7"/>
      <x:c r="D2" s="7"/>
      <x:c r="E2" s="7"/>
      <x:c r="F2" s="7"/>
    </x:row>
    <x:row r="4" ht="28" customHeight="1">
      <x:c r="A4" s="17" t="str">
        <x:v>里程碑</x:v>
      </x:c>
      <x:c r="B4" s="17" t="str">
        <x:v>交付目标</x:v>
      </x:c>
      <x:c r="C4" s="17" t="str">
        <x:v>状态</x:v>
      </x:c>
      <x:c r="D4" s="17" t="str">
        <x:v>开发进度</x:v>
      </x:c>
      <x:c r="E4" s="17" t="str">
        <x:v>进入条件</x:v>
      </x:c>
      <x:c r="F4" s="17" t="str">
        <x:v>计划完成</x:v>
      </x:c>
    </x:row>
    <x:row r="5" ht="38" customHeight="1">
      <x:c r="A5" s="22" t="str">
        <x:v>P2-M0 规则锁定</x:v>
      </x:c>
      <x:c r="B5" s="22" t="str">
        <x:v>到仓契约、数据关系、权限和文件基线</x:v>
      </x:c>
      <x:c r="C5" s="22" t="str">
        <x:v>待开始</x:v>
      </x:c>
      <x:c r="D5" s="23" t="n">
        <x:f>(SUM('详细任务'!H4:H5)+'详细任务'!H20)/3</x:f>
        <x:v>0</x:v>
      </x:c>
      <x:c r="E5" s="22" t="str">
        <x:v>客户订单及基础资料契约稳定</x:v>
      </x:c>
      <x:c r="F5" s="22" t="str">
        <x:v>待排期</x:v>
      </x:c>
    </x:row>
    <x:row r="6" ht="38" customHeight="1">
      <x:c r="A6" s="22" t="str">
        <x:v>P2-M1 到仓预报</x:v>
      </x:c>
      <x:c r="B6" s="22" t="str">
        <x:v>取货/送货预报和线下预约结果可记录</x:v>
      </x:c>
      <x:c r="C6" s="22" t="str">
        <x:v>待开始</x:v>
      </x:c>
      <x:c r="D6" s="23" t="n">
        <x:f>AVERAGE('详细任务'!H6:H8)</x:f>
        <x:v>0</x:v>
      </x:c>
      <x:c r="E6" s="22" t="str">
        <x:v>收货仓 API 可用</x:v>
      </x:c>
      <x:c r="F6" s="22" t="str">
        <x:v>待排期</x:v>
      </x:c>
    </x:row>
    <x:row r="7" ht="38" customHeight="1">
      <x:c r="A7" s="22" t="str">
        <x:v>P2-M2 到仓收货</x:v>
      </x:c>
      <x:c r="B7" s="22" t="str">
        <x:v>签到、分批收货、标签、照片和冲正可追溯</x:v>
      </x:c>
      <x:c r="C7" s="22" t="str">
        <x:v>待开始</x:v>
      </x:c>
      <x:c r="D7" s="23" t="n">
        <x:f>AVERAGE('详细任务'!H9:H11)</x:f>
        <x:v>0</x:v>
      </x:c>
      <x:c r="E7" s="22" t="str">
        <x:v>文件服务、仓库权限及标签设备可用</x:v>
      </x:c>
      <x:c r="F7" s="22" t="str">
        <x:v>待排期</x:v>
      </x:c>
    </x:row>
    <x:row r="8" ht="38" customHeight="1">
      <x:c r="A8" s="22" t="str">
        <x:v>P2-M3 测量差异</x:v>
      </x:c>
      <x:c r="B8" s="22" t="str">
        <x:v>原始测量、三位向上取整、差异记录和通知可用</x:v>
      </x:c>
      <x:c r="C8" s="22" t="str">
        <x:v>待开始</x:v>
      </x:c>
      <x:c r="D8" s="23" t="n">
        <x:f>AVERAGE('详细任务'!H12:H16)</x:f>
        <x:v>0</x:v>
      </x:c>
      <x:c r="E8" s="22" t="str">
        <x:v>测量规则可用</x:v>
      </x:c>
      <x:c r="F8" s="22" t="str">
        <x:v>待排期</x:v>
      </x:c>
    </x:row>
    <x:row r="9" ht="38" customHeight="1">
      <x:c r="A9" s="22" t="str">
        <x:v>P2-M4 库位上架</x:v>
      </x:c>
      <x:c r="B9" s="22" t="str">
        <x:v>库位、上架任务和位置历史可查</x:v>
      </x:c>
      <x:c r="C9" s="22" t="str">
        <x:v>待开始</x:v>
      </x:c>
      <x:c r="D9" s="23" t="n">
        <x:f>AVERAGE('详细任务'!H17:H19)</x:f>
        <x:v>0</x:v>
      </x:c>
      <x:c r="E9" s="22" t="str">
        <x:v>库位编码规则确认</x:v>
      </x:c>
      <x:c r="F9" s="22" t="str">
        <x:v>待排期</x:v>
      </x:c>
    </x:row>
    <x:row r="10" ht="38" customHeight="1">
      <x:c r="A10" s="22" t="str">
        <x:v>P2-M5 头程计费</x:v>
      </x:c>
      <x:c r="B10" s="22" t="str">
        <x:v>费用项目、规则版本、试算、调整和费用明细可用</x:v>
      </x:c>
      <x:c r="C10" s="22" t="str">
        <x:v>需求确认中</x:v>
      </x:c>
      <x:c r="D10" s="23" t="n">
        <x:f>AVERAGE('详细任务'!H22:H25)</x:f>
        <x:v>0</x:v>
      </x:c>
      <x:c r="E10" s="22" t="str">
        <x:v>Q14-Q16 确认，P2-M3 可用</x:v>
      </x:c>
      <x:c r="F10" s="22" t="str">
        <x:v>待排期</x:v>
      </x:c>
    </x:row>
    <x:row r="11" ht="38" customHeight="1">
      <x:c r="A11" s="22" t="str">
        <x:v>P2-M6 联调验收</x:v>
      </x:c>
      <x:c r="B11" s="22" t="str">
        <x:v>跨端联调、安全、幂等、复算、测试和发布完成</x:v>
      </x:c>
      <x:c r="C11" s="22" t="str">
        <x:v>待开始</x:v>
      </x:c>
      <x:c r="D11" s="23" t="n">
        <x:f>AVERAGE('详细任务'!H21,'详细任务'!H26:H27)</x:f>
        <x:v>0</x:v>
      </x:c>
      <x:c r="E11" s="22" t="str">
        <x:v>P2-M1 至 P2-M5 验收通过</x:v>
      </x:c>
      <x:c r="F11" s="22" t="str">
        <x:v>待排期</x:v>
      </x:c>
    </x:row>
  </x:sheetData>
  <x:mergeCells>
    <x:mergeCell ref="A1:F1"/>
    <x:mergeCell ref="A2:F2"/>
  </x:mergeCells>
  <x:conditionalFormatting sqref="C5:C11">
    <x:cfRule type="containsText" dxfId="14" priority="1" operator="containsText" text="已确认"/>
    <x:cfRule type="containsText" dxfId="15" priority="2" operator="containsText" text="待确认"/>
    <x:cfRule type="containsText" dxfId="16" priority="3" operator="containsText" text="需求确认中"/>
    <x:cfRule type="containsText" dxfId="17" priority="4" operator="containsText" text="暂缓"/>
    <x:cfRule type="containsText" dxfId="18" priority="5" operator="containsText" text="不纳入二期"/>
    <x:cfRule type="containsText" dxfId="19" priority="6" operator="containsText" text="已完成"/>
    <x:cfRule type="containsText" dxfId="20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fa999af153a24f7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52" hidden="0" customWidth="1"/>
    <x:col min="4" max="4" width="18" hidden="0" customWidth="1"/>
    <x:col min="5" max="5" width="32" hidden="0" customWidth="1"/>
  </x:cols>
  <x:sheetData>
    <x:row r="1" ht="30" customHeight="1">
      <x:c r="A1" s="3" t="str">
        <x:v>入库测量与计费需求确认状态</x:v>
      </x:c>
      <x:c r="B1" s="3"/>
      <x:c r="C1" s="3"/>
      <x:c r="D1" s="3"/>
      <x:c r="E1" s="3"/>
    </x:row>
    <x:row r="2" ht="32" customHeight="1">
      <x:c r="A2" s="7" t="str">
        <x:v>产品只有一人，不记录确认人和时间。12 项已确认、1 项暂缓、3 项待确认、8 项不纳入入库测量与计费。</x:v>
      </x:c>
      <x:c r="B2" s="7"/>
      <x:c r="C2" s="7"/>
      <x:c r="D2" s="7"/>
      <x:c r="E2" s="7"/>
    </x:row>
    <x:row r="3" ht="28" customHeight="1">
      <x:c r="A3" s="17" t="str">
        <x:v>编号</x:v>
      </x:c>
      <x:c r="B3" s="17" t="str">
        <x:v>主题</x:v>
      </x:c>
      <x:c r="C3" s="17" t="str">
        <x:v>产品结论/入库测量与计费处理</x:v>
      </x:c>
      <x:c r="D3" s="17" t="str">
        <x:v>状态</x:v>
      </x:c>
      <x:c r="E3" s="17" t="str">
        <x:v>备注</x:v>
      </x:c>
    </x:row>
    <x:row r="4" ht="30" customHeight="1">
      <x:c r="A4" s="22" t="str">
        <x:v>P2-Q1</x:v>
      </x:c>
      <x:c r="B4" s="22" t="str">
        <x:v>实收重量体积口径</x:v>
      </x:c>
      <x:c r="C4" s="22" t="str">
        <x:v>以实际重量、体积为准</x:v>
      </x:c>
      <x:c r="D4" s="22" t="str">
        <x:v>已确认</x:v>
      </x:c>
      <x:c r="E4" s="22" t="str">
        <x:v>到仓基线</x:v>
      </x:c>
    </x:row>
    <x:row r="5" ht="30" customHeight="1">
      <x:c r="A5" s="22" t="str">
        <x:v>P2-Q2</x:v>
      </x:c>
      <x:c r="B5" s="22" t="str">
        <x:v>取货服务商调度</x:v>
      </x:c>
      <x:c r="C5" s="22" t="str">
        <x:v>不做系统调度，线下安排</x:v>
      </x:c>
      <x:c r="D5" s="22" t="str">
        <x:v>已确认</x:v>
      </x:c>
      <x:c r="E5" s="22" t="str">
        <x:v>到仓基线</x:v>
      </x:c>
    </x:row>
    <x:row r="6" ht="30" customHeight="1">
      <x:c r="A6" s="22" t="str">
        <x:v>P2-Q3</x:v>
      </x:c>
      <x:c r="B6" s="22" t="str">
        <x:v>预约方式</x:v>
      </x:c>
      <x:c r="C6" s="22" t="str">
        <x:v>线下预约，系统记录结果</x:v>
      </x:c>
      <x:c r="D6" s="22" t="str">
        <x:v>已确认</x:v>
      </x:c>
      <x:c r="E6" s="22" t="str">
        <x:v>到仓基线</x:v>
      </x:c>
    </x:row>
    <x:row r="7" ht="30" customHeight="1">
      <x:c r="A7" s="22" t="str">
        <x:v>P2-Q4</x:v>
      </x:c>
      <x:c r="B7" s="22" t="str">
        <x:v>测量结果精度</x:v>
      </x:c>
      <x:c r="C7" s="22" t="str">
        <x:v>小数点三位向上取整</x:v>
      </x:c>
      <x:c r="D7" s="22" t="str">
        <x:v>已确认</x:v>
      </x:c>
      <x:c r="E7" s="22" t="str">
        <x:v>到仓基线</x:v>
      </x:c>
    </x:row>
    <x:row r="8" ht="30" customHeight="1">
      <x:c r="A8" s="22" t="str">
        <x:v>P2-Q5</x:v>
      </x:c>
      <x:c r="B8" s="22" t="str">
        <x:v>差异处理</x:v>
      </x:c>
      <x:c r="C8" s="22" t="str">
        <x:v>通知客户，无需确认，只做记录</x:v>
      </x:c>
      <x:c r="D8" s="22" t="str">
        <x:v>已确认</x:v>
      </x:c>
      <x:c r="E8" s="22" t="str">
        <x:v>到仓基线</x:v>
      </x:c>
    </x:row>
    <x:row r="9" ht="30" customHeight="1">
      <x:c r="A9" s="22" t="str">
        <x:v>P2-Q6</x:v>
      </x:c>
      <x:c r="B9" s="22" t="str">
        <x:v>隔离区</x:v>
      </x:c>
      <x:c r="C9" s="22" t="str">
        <x:v>不考虑，不建设</x:v>
      </x:c>
      <x:c r="D9" s="22" t="str">
        <x:v>已确认</x:v>
      </x:c>
      <x:c r="E9" s="22" t="str">
        <x:v>到仓基线</x:v>
      </x:c>
    </x:row>
    <x:row r="10" ht="30" customHeight="1">
      <x:c r="A10" s="22" t="str">
        <x:v>P2-Q7</x:v>
      </x:c>
      <x:c r="B10" s="22" t="str">
        <x:v>库位容量</x:v>
      </x:c>
      <x:c r="C10" s="22" t="str">
        <x:v>不做容量校验</x:v>
      </x:c>
      <x:c r="D10" s="22" t="str">
        <x:v>已确认</x:v>
      </x:c>
      <x:c r="E10" s="22" t="str">
        <x:v>到仓基线</x:v>
      </x:c>
    </x:row>
    <x:row r="11" ht="30" customHeight="1">
      <x:c r="A11" s="22" t="str">
        <x:v>P2-Q8</x:v>
      </x:c>
      <x:c r="B11" s="22" t="str">
        <x:v>到仓照片</x:v>
      </x:c>
      <x:c r="C11" s="22" t="str">
        <x:v>称重、测量照片必传；产品不设业务大小上限</x:v>
      </x:c>
      <x:c r="D11" s="22" t="str">
        <x:v>已确认</x:v>
      </x:c>
      <x:c r="E11" s="22" t="str">
        <x:v>保留技术安全控制</x:v>
      </x:c>
    </x:row>
    <x:row r="12" ht="30" customHeight="1">
      <x:c r="A12" s="22" t="str">
        <x:v>P2-Q9</x:v>
      </x:c>
      <x:c r="B12" s="22" t="str">
        <x:v>PDA</x:v>
      </x:c>
      <x:c r="C12" s="22" t="str">
        <x:v>入库测量与计费不接 PDA</x:v>
      </x:c>
      <x:c r="D12" s="22" t="str">
        <x:v>暂缓</x:v>
      </x:c>
      <x:c r="E12" s="22" t="str">
        <x:v>使用后台或响应式作业页</x:v>
      </x:c>
    </x:row>
    <x:row r="13" ht="30" customHeight="1">
      <x:c r="A13" s="22" t="str">
        <x:v>P2-Q10</x:v>
      </x:c>
      <x:c r="B13" s="22" t="str">
        <x:v>无预报货物</x:v>
      </x:c>
      <x:c r="C13" s="22" t="str">
        <x:v>不考虑，无此场景</x:v>
      </x:c>
      <x:c r="D13" s="22" t="str">
        <x:v>已确认</x:v>
      </x:c>
      <x:c r="E13" s="22" t="str">
        <x:v>不建设认领流程</x:v>
      </x:c>
    </x:row>
    <x:row r="14" ht="30" customHeight="1">
      <x:c r="A14" s="22" t="str">
        <x:v>P2-Q11</x:v>
      </x:c>
      <x:c r="B14" s="22" t="str">
        <x:v>数据保存</x:v>
      </x:c>
      <x:c r="C14" s="22" t="str">
        <x:v>永久保存</x:v>
      </x:c>
      <x:c r="D14" s="22" t="str">
        <x:v>已确认</x:v>
      </x:c>
      <x:c r="E14" s="22" t="str">
        <x:v>运维补充备份和合规策略</x:v>
      </x:c>
    </x:row>
    <x:row r="15" ht="30" customHeight="1">
      <x:c r="A15" s="22" t="str">
        <x:v>P2-Q12</x:v>
      </x:c>
      <x:c r="B15" s="22" t="str">
        <x:v>标签设备</x:v>
      </x:c>
      <x:c r="C15" s="22" t="str">
        <x:v>佳博 1324D 热敏标签打印机</x:v>
      </x:c>
      <x:c r="D15" s="22" t="str">
        <x:v>已确认</x:v>
      </x:c>
      <x:c r="E15" s="22" t="str">
        <x:v>其他参数实机核验</x:v>
      </x:c>
    </x:row>
    <x:row r="16" ht="30" customHeight="1">
      <x:c r="A16" s="22" t="str">
        <x:v>P2-Q13</x:v>
      </x:c>
      <x:c r="B16" s="22" t="str">
        <x:v>入库测量与计费财务范围</x:v>
      </x:c>
      <x:c r="C16" s="22" t="str">
        <x:v>只做头程计费</x:v>
      </x:c>
      <x:c r="D16" s="22" t="str">
        <x:v>已确认</x:v>
      </x:c>
      <x:c r="E16" s="22" t="str">
        <x:v>不生成后续财务数据</x:v>
      </x:c>
    </x:row>
    <x:row r="17" ht="30" customHeight="1">
      <x:c r="A17" s="22" t="str">
        <x:v>P2-Q14</x:v>
      </x:c>
      <x:c r="B17" s="22" t="str">
        <x:v>首批费用项目</x:v>
      </x:c>
      <x:c r="C17" s="22" t="str">
        <x:v>待会议填写</x:v>
      </x:c>
      <x:c r="D17" s="22" t="str">
        <x:v>待确认</x:v>
      </x:c>
      <x:c r="E17" s="22" t="str">
        <x:v>原回传“63”不采纳</x:v>
      </x:c>
    </x:row>
    <x:row r="18" ht="30" customHeight="1">
      <x:c r="A18" s="22" t="str">
        <x:v>P2-Q15</x:v>
      </x:c>
      <x:c r="B18" s="22" t="str">
        <x:v>计费规则复杂度</x:v>
      </x:c>
      <x:c r="C18" s="22" t="str">
        <x:v>待会议填写</x:v>
      </x:c>
      <x:c r="D18" s="22" t="str">
        <x:v>待确认</x:v>
      </x:c>
      <x:c r="E18" s="22" t="str">
        <x:v>原回传“63”不采纳</x:v>
      </x:c>
    </x:row>
    <x:row r="19" ht="30" customHeight="1">
      <x:c r="A19" s="22" t="str">
        <x:v>P2-Q16</x:v>
      </x:c>
      <x:c r="B19" s="22" t="str">
        <x:v>费用生成节点</x:v>
      </x:c>
      <x:c r="C19" s="22" t="str">
        <x:v>待会议填写</x:v>
      </x:c>
      <x:c r="D19" s="22" t="str">
        <x:v>待确认</x:v>
      </x:c>
      <x:c r="E19" s="22" t="str">
        <x:v>原回传“63”不采纳</x:v>
      </x:c>
    </x:row>
    <x:row r="20" ht="30" customHeight="1">
      <x:c r="A20" s="22" t="str">
        <x:v>P2-Q17</x:v>
      </x:c>
      <x:c r="B20" s="22" t="str">
        <x:v>汇率结算</x:v>
      </x:c>
      <x:c r="C20" s="22" t="str">
        <x:v>不建设</x:v>
      </x:c>
      <x:c r="D20" s="22" t="str">
        <x:v>不纳入入库测量与计费</x:v>
      </x:c>
      <x:c r="E20" s="22" t="str">
        <x:v>后续阶段另行立项</x:v>
      </x:c>
    </x:row>
    <x:row r="21" ht="30" customHeight="1">
      <x:c r="A21" s="22" t="str">
        <x:v>P2-Q18</x:v>
      </x:c>
      <x:c r="B21" s="22" t="str">
        <x:v>财务税务结算</x:v>
      </x:c>
      <x:c r="C21" s="22" t="str">
        <x:v>不建设</x:v>
      </x:c>
      <x:c r="D21" s="22" t="str">
        <x:v>不纳入入库测量与计费</x:v>
      </x:c>
      <x:c r="E21" s="22" t="str">
        <x:v>税率字段按 Q14 配置</x:v>
      </x:c>
    </x:row>
    <x:row r="22" ht="30" customHeight="1">
      <x:c r="A22" s="22" t="str">
        <x:v>P2-Q19</x:v>
      </x:c>
      <x:c r="B22" s="22" t="str">
        <x:v>财务费用审批</x:v>
      </x:c>
      <x:c r="C22" s="22" t="str">
        <x:v>不建设</x:v>
      </x:c>
      <x:c r="D22" s="22" t="str">
        <x:v>不纳入入库测量与计费</x:v>
      </x:c>
      <x:c r="E22" s="22" t="str">
        <x:v>仅保留头程费用调整审计</x:v>
      </x:c>
    </x:row>
    <x:row r="23" ht="30" customHeight="1">
      <x:c r="A23" s="22" t="str">
        <x:v>P2-Q20</x:v>
      </x:c>
      <x:c r="B23" s="22" t="str">
        <x:v>客户/供应商对账</x:v>
      </x:c>
      <x:c r="C23" s="22" t="str">
        <x:v>不建设</x:v>
      </x:c>
      <x:c r="D23" s="22" t="str">
        <x:v>不纳入入库测量与计费</x:v>
      </x:c>
      <x:c r="E23" s="22" t="str">
        <x:v>后续阶段另行立项</x:v>
      </x:c>
    </x:row>
    <x:row r="24" ht="30" customHeight="1">
      <x:c r="A24" s="22" t="str">
        <x:v>P2-Q21</x:v>
      </x:c>
      <x:c r="B24" s="22" t="str">
        <x:v>账单确认争议</x:v>
      </x:c>
      <x:c r="C24" s="22" t="str">
        <x:v>不建设</x:v>
      </x:c>
      <x:c r="D24" s="22" t="str">
        <x:v>不纳入入库测量与计费</x:v>
      </x:c>
      <x:c r="E24" s="22" t="str">
        <x:v>后续阶段另行立项</x:v>
      </x:c>
    </x:row>
    <x:row r="25" ht="30" customHeight="1">
      <x:c r="A25" s="22" t="str">
        <x:v>P2-Q22</x:v>
      </x:c>
      <x:c r="B25" s="22" t="str">
        <x:v>收付款核销</x:v>
      </x:c>
      <x:c r="C25" s="22" t="str">
        <x:v>不建设</x:v>
      </x:c>
      <x:c r="D25" s="22" t="str">
        <x:v>不纳入入库测量与计费</x:v>
      </x:c>
      <x:c r="E25" s="22" t="str">
        <x:v>后续阶段另行立项</x:v>
      </x:c>
    </x:row>
    <x:row r="26" ht="30" customHeight="1">
      <x:c r="A26" s="22" t="str">
        <x:v>P2-Q23</x:v>
      </x:c>
      <x:c r="B26" s="22" t="str">
        <x:v>发票管理</x:v>
      </x:c>
      <x:c r="C26" s="22" t="str">
        <x:v>不建设</x:v>
      </x:c>
      <x:c r="D26" s="22" t="str">
        <x:v>不纳入入库测量与计费</x:v>
      </x:c>
      <x:c r="E26" s="22" t="str">
        <x:v>后续阶段另行立项</x:v>
      </x:c>
    </x:row>
    <x:row r="27" ht="30" customHeight="1">
      <x:c r="A27" s="22" t="str">
        <x:v>P2-Q24</x:v>
      </x:c>
      <x:c r="B27" s="22" t="str">
        <x:v>利润报表</x:v>
      </x:c>
      <x:c r="C27" s="22" t="str">
        <x:v>不建设</x:v>
      </x:c>
      <x:c r="D27" s="22" t="str">
        <x:v>不纳入入库测量与计费</x:v>
      </x:c>
      <x:c r="E27" s="22" t="str">
        <x:v>后续阶段另行立项</x:v>
      </x:c>
    </x:row>
  </x:sheetData>
  <x:mergeCells>
    <x:mergeCell ref="A1:E1"/>
    <x:mergeCell ref="A2:E2"/>
  </x:mergeCells>
  <x:conditionalFormatting sqref="D4:D27">
    <x:cfRule type="containsText" dxfId="21" priority="1" operator="containsText" text="已确认"/>
    <x:cfRule type="containsText" dxfId="22" priority="2" operator="containsText" text="待确认"/>
    <x:cfRule type="containsText" dxfId="23" priority="3" operator="containsText" text="需求确认中"/>
    <x:cfRule type="containsText" dxfId="24" priority="4" operator="containsText" text="暂缓"/>
    <x:cfRule type="containsText" dxfId="25" priority="5" operator="containsText" text="不纳入二期"/>
    <x:cfRule type="containsText" dxfId="26" priority="6" operator="containsText" text="已完成"/>
    <x:cfRule type="containsText" dxfId="27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4ad1893cb41f42e9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45" hidden="0" customWidth="1"/>
    <x:col min="4" max="4" width="58" hidden="0" customWidth="1"/>
    <x:col min="5" max="5" width="24" hidden="0" customWidth="1"/>
  </x:cols>
  <x:sheetData>
    <x:row r="1" ht="30" customHeight="1">
      <x:c r="A1" s="3" t="str">
        <x:v>入库测量与计费原型映射</x:v>
      </x:c>
      <x:c r="B1" s="3"/>
      <x:c r="C1" s="3"/>
      <x:c r="D1" s="3"/>
      <x:c r="E1" s="3"/>
    </x:row>
    <x:row r="2" ht="32" customHeight="1">
      <x:c r="A2" s="7" t="str">
        <x:v>原型覆盖只用于需求参考；完整财务页面不自动进入入库测量与计费任务。</x:v>
      </x:c>
      <x:c r="B2" s="7"/>
      <x:c r="C2" s="7"/>
      <x:c r="D2" s="7"/>
      <x:c r="E2" s="7"/>
    </x:row>
    <x:row r="4" ht="28" customHeight="1">
      <x:c r="A4" s="17" t="str">
        <x:v>流程/能力</x:v>
      </x:c>
      <x:c r="B4" s="17" t="str">
        <x:v>覆盖判断</x:v>
      </x:c>
      <x:c r="C4" s="17" t="str">
        <x:v>映射任务</x:v>
      </x:c>
      <x:c r="D4" s="17" t="str">
        <x:v>入库测量与计费处理</x:v>
      </x:c>
      <x:c r="E4" s="17" t="str">
        <x:v>来源</x:v>
      </x:c>
    </x:row>
    <x:row r="5" ht="34" customHeight="1">
      <x:c r="A5" s="22" t="str">
        <x:v>取货/送货预报</x:v>
      </x:c>
      <x:c r="B5" s="22" t="str">
        <x:v>部分</x:v>
      </x:c>
      <x:c r="C5" s="22" t="str">
        <x:v>P2-ADM-02、P2-CLI-01</x:v>
      </x:c>
      <x:c r="D5" s="22" t="str">
        <x:v>记录线下预约结果，不做容量调度</x:v>
      </x:c>
      <x:c r="E5" s="22" t="str">
        <x:v>平台后台原型</x:v>
      </x:c>
    </x:row>
    <x:row r="6" ht="34" customHeight="1">
      <x:c r="A6" s="22" t="str">
        <x:v>到仓收货</x:v>
      </x:c>
      <x:c r="B6" s="22" t="str">
        <x:v>部分</x:v>
      </x:c>
      <x:c r="C6" s="22" t="str">
        <x:v>P2-WH-01、P2-REV-01</x:v>
      </x:c>
      <x:c r="D6" s="22" t="str">
        <x:v>分批收货和冲正；不建设无预报认领</x:v>
      </x:c>
      <x:c r="E6" s="22" t="str">
        <x:v>平台后台原型</x:v>
      </x:c>
    </x:row>
    <x:row r="7" ht="34" customHeight="1">
      <x:c r="A7" s="22" t="str">
        <x:v>入库测量</x:v>
      </x:c>
      <x:c r="B7" s="22" t="str">
        <x:v>较完整</x:v>
      </x:c>
      <x:c r="C7" s="22" t="str">
        <x:v>P2-WH-02</x:v>
      </x:c>
      <x:c r="D7" s="22" t="str">
        <x:v>规则版本、三位向上取整和历史复算</x:v>
      </x:c>
      <x:c r="E7" s="22" t="str">
        <x:v>WMS 文档</x:v>
      </x:c>
    </x:row>
    <x:row r="8" ht="34" customHeight="1">
      <x:c r="A8" s="22" t="str">
        <x:v>差异核对</x:v>
      </x:c>
      <x:c r="B8" s="22" t="str">
        <x:v>部分</x:v>
      </x:c>
      <x:c r="C8" s="22" t="str">
        <x:v>P2-DIFF-01、P2-ADM-03、P2-CLI-02</x:v>
      </x:c>
      <x:c r="D8" s="22" t="str">
        <x:v>只记录和通知，不提供客户确认动作</x:v>
      </x:c>
      <x:c r="E8" s="22" t="str">
        <x:v>平台后台原型</x:v>
      </x:c>
    </x:row>
    <x:row r="9" ht="34" customHeight="1">
      <x:c r="A9" s="22" t="str">
        <x:v>指定库位</x:v>
      </x:c>
      <x:c r="B9" s="22" t="str">
        <x:v>较完整</x:v>
      </x:c>
      <x:c r="C9" s="22" t="str">
        <x:v>P2-LOC-01、P2-PUT-01、P2-POS-01</x:v>
      </x:c>
      <x:c r="D9" s="22" t="str">
        <x:v>不做容量校验和隔离区</x:v>
      </x:c>
      <x:c r="E9" s="22" t="str">
        <x:v>平台后台原型</x:v>
      </x:c>
    </x:row>
    <x:row r="10" ht="34" customHeight="1">
      <x:c r="A10" s="22" t="str">
        <x:v>标签打印</x:v>
      </x:c>
      <x:c r="B10" s="22" t="str">
        <x:v>部分</x:v>
      </x:c>
      <x:c r="C10" s="22" t="str">
        <x:v>P2-LABEL-01</x:v>
      </x:c>
      <x:c r="D10" s="22" t="str">
        <x:v>使用佳博 1324D 实机适配</x:v>
      </x:c>
      <x:c r="E10" s="22" t="str">
        <x:v>平台后台原型</x:v>
      </x:c>
    </x:row>
    <x:row r="11" ht="34" customHeight="1">
      <x:c r="A11" s="22" t="str">
        <x:v>头程费用</x:v>
      </x:c>
      <x:c r="B11" s="22" t="str">
        <x:v>部分</x:v>
      </x:c>
      <x:c r="C11" s="22" t="str">
        <x:v>P2-FEE-01、P2-RATE-01、P2-CALC-01、P2-FEE-02</x:v>
      </x:c>
      <x:c r="D11" s="22" t="str">
        <x:v>只做费用项目、规则、试算、调整和明细</x:v>
      </x:c>
      <x:c r="E11" s="22" t="str">
        <x:v>平台后台原型</x:v>
      </x:c>
    </x:row>
    <x:row r="12" ht="34" customHeight="1">
      <x:c r="A12" s="22" t="str">
        <x:v>应收应付、对账、收付款、核销</x:v>
      </x:c>
      <x:c r="B12" s="22" t="str">
        <x:v>原型存在</x:v>
      </x:c>
      <x:c r="C12" s="22" t="str">
        <x:v>-</x:v>
      </x:c>
      <x:c r="D12" s="22" t="str">
        <x:v>不纳入入库测量与计费</x:v>
      </x:c>
      <x:c r="E12" s="22" t="str">
        <x:v>平台后台原型</x:v>
      </x:c>
    </x:row>
    <x:row r="13" ht="34" customHeight="1">
      <x:c r="A13" s="22" t="str">
        <x:v>发票、汇率结算、利润和财务报表</x:v>
      </x:c>
      <x:c r="B13" s="22" t="str">
        <x:v>原型存在</x:v>
      </x:c>
      <x:c r="C13" s="22" t="str">
        <x:v>-</x:v>
      </x:c>
      <x:c r="D13" s="22" t="str">
        <x:v>不纳入入库测量与计费</x:v>
      </x:c>
      <x:c r="E13" s="22" t="str">
        <x:v>平台后台原型</x:v>
      </x:c>
    </x:row>
    <x:row r="14" ht="34" customHeight="1">
      <x:c r="A14" s="22" t="str">
        <x:v>PDA</x:v>
      </x:c>
      <x:c r="B14" s="22" t="str">
        <x:v>有 03 出仓原型</x:v>
      </x:c>
      <x:c r="C14" s="22" t="str">
        <x:v>-</x:v>
      </x:c>
      <x:c r="D14" s="22" t="str">
        <x:v>Q9 暂缓，入库测量与计费不接 PDA</x:v>
      </x:c>
      <x:c r="E14" s="22" t="str">
        <x:v>PDA 拣货原型</x:v>
      </x:c>
    </x:row>
    <x:row r="15" ht="34" customHeight="1">
      <x:c r="A15" s="22" t="str">
        <x:v>完整库存/WMS</x:v>
      </x:c>
      <x:c r="B15" s="22" t="str">
        <x:v>原型存在</x:v>
      </x:c>
      <x:c r="C15" s="22" t="str">
        <x:v>-</x:v>
      </x:c>
      <x:c r="D15" s="22" t="str">
        <x:v>只维护处理单元位置记录</x:v>
      </x:c>
      <x:c r="E15" s="22" t="str">
        <x:v>WMS 文档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ade2dfbdd4d24da2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46" hidden="0" customWidth="1"/>
    <x:col min="4" max="4" width="42" hidden="0" customWidth="1"/>
  </x:cols>
  <x:sheetData>
    <x:row r="1" ht="30" customHeight="1">
      <x:c r="A1" s="3" t="str">
        <x:v>状态与维护规则</x:v>
      </x:c>
      <x:c r="B1" s="3"/>
      <x:c r="C1" s="3"/>
      <x:c r="D1" s="3"/>
    </x:row>
    <x:row r="2" ht="32" customHeight="1">
      <x:c r="A2" s="7" t="str">
        <x:v>用于进度表下拉选项和团队统一维护；开发进度与原型覆盖必须分开记录。</x:v>
      </x:c>
      <x:c r="B2" s="7"/>
      <x:c r="C2" s="7"/>
      <x:c r="D2" s="7"/>
    </x:row>
    <x:row r="4" ht="28" customHeight="1">
      <x:c r="A4" s="17" t="str">
        <x:v>分类</x:v>
      </x:c>
      <x:c r="B4" s="17" t="str">
        <x:v>取值</x:v>
      </x:c>
      <x:c r="C4" s="17" t="str">
        <x:v>说明</x:v>
      </x:c>
      <x:c r="D4" s="17" t="str">
        <x:v>维护要求</x:v>
      </x:c>
    </x:row>
    <x:row r="5" ht="28" customHeight="1">
      <x:c r="A5" s="22" t="str">
        <x:v>任务状态</x:v>
      </x:c>
      <x:c r="B5" s="22" t="str">
        <x:v>需求确认中</x:v>
      </x:c>
      <x:c r="C5" s="22" t="str">
        <x:v>范围或业务口径正在确认</x:v>
      </x:c>
      <x:c r="D5" s="22" t="str">
        <x:v>结论回写后进入开发</x:v>
      </x:c>
    </x:row>
    <x:row r="6" ht="28" customHeight="1">
      <x:c r="A6" s="22" t="str">
        <x:v>任务状态</x:v>
      </x:c>
      <x:c r="B6" s="22" t="str">
        <x:v>待开始</x:v>
      </x:c>
      <x:c r="C6" s="22" t="str">
        <x:v>范围已确定但尚未编码</x:v>
      </x:c>
      <x:c r="D6" s="22" t="str">
        <x:v>补全负责人和计划日期</x:v>
      </x:c>
    </x:row>
    <x:row r="7" ht="28" customHeight="1">
      <x:c r="A7" s="22" t="str">
        <x:v>任务状态</x:v>
      </x:c>
      <x:c r="B7" s="22" t="str">
        <x:v>进行中</x:v>
      </x:c>
      <x:c r="C7" s="22" t="str">
        <x:v>正在开发</x:v>
      </x:c>
      <x:c r="D7" s="22" t="str">
        <x:v>开始编码后填写大于 0% 的进度</x:v>
      </x:c>
    </x:row>
    <x:row r="8" ht="28" customHeight="1">
      <x:c r="A8" s="22" t="str">
        <x:v>任务状态</x:v>
      </x:c>
      <x:c r="B8" s="22" t="str">
        <x:v>联调中</x:v>
      </x:c>
      <x:c r="C8" s="22" t="str">
        <x:v>前后端或跨模块联调</x:v>
      </x:c>
      <x:c r="D8" s="22" t="str">
        <x:v>记录接口及数据问题</x:v>
      </x:c>
    </x:row>
    <x:row r="9" ht="28" customHeight="1">
      <x:c r="A9" s="22" t="str">
        <x:v>任务状态</x:v>
      </x:c>
      <x:c r="B9" s="22" t="str">
        <x:v>测试中</x:v>
      </x:c>
      <x:c r="C9" s="22" t="str">
        <x:v>已提交测试</x:v>
      </x:c>
      <x:c r="D9" s="22" t="str">
        <x:v>测试通过后才能完成</x:v>
      </x:c>
    </x:row>
    <x:row r="10" ht="28" customHeight="1">
      <x:c r="A10" s="22" t="str">
        <x:v>任务状态</x:v>
      </x:c>
      <x:c r="B10" s="22" t="str">
        <x:v>已完成</x:v>
      </x:c>
      <x:c r="C10" s="22" t="str">
        <x:v>开发、测试和验收均完成</x:v>
      </x:c>
      <x:c r="D10" s="22" t="str">
        <x:v>填写实际完成日期</x:v>
      </x:c>
    </x:row>
    <x:row r="11" ht="28" customHeight="1">
      <x:c r="A11" s="22" t="str">
        <x:v>任务状态</x:v>
      </x:c>
      <x:c r="B11" s="22" t="str">
        <x:v>已阻塞</x:v>
      </x:c>
      <x:c r="C11" s="22" t="str">
        <x:v>存在无法继续的阻塞</x:v>
      </x:c>
      <x:c r="D11" s="22" t="str">
        <x:v>注明原因和解除条件</x:v>
      </x:c>
    </x:row>
    <x:row r="12" ht="28" customHeight="1">
      <x:c r="A12" s="22" t="str">
        <x:v>优先级</x:v>
      </x:c>
      <x:c r="B12" s="22" t="str">
        <x:v>P0</x:v>
      </x:c>
      <x:c r="C12" s="22" t="str">
        <x:v>入库测量与计费闭环或上线前置</x:v>
      </x:c>
      <x:c r="D12" s="22" t="str">
        <x:v>优先完成并覆盖自动化测试</x:v>
      </x:c>
    </x:row>
    <x:row r="13" ht="28" customHeight="1">
      <x:c r="A13" s="22" t="str">
        <x:v>优先级</x:v>
      </x:c>
      <x:c r="B13" s="22" t="str">
        <x:v>P1</x:v>
      </x:c>
      <x:c r="C13" s="22" t="str">
        <x:v>重要但可在核心闭环后交付</x:v>
      </x:c>
      <x:c r="D13" s="22" t="str">
        <x:v>不得阻塞 P0 验收</x:v>
      </x:c>
    </x:row>
    <x:row r="14" ht="28" customHeight="1">
      <x:c r="A14" s="22" t="str">
        <x:v>优先级</x:v>
      </x:c>
      <x:c r="B14" s="22" t="str">
        <x:v>P2</x:v>
      </x:c>
      <x:c r="C14" s="22" t="str">
        <x:v>优化项</x:v>
      </x:c>
      <x:c r="D14" s="22" t="str">
        <x:v>根据排期决定是否进入入库测量与计费</x:v>
      </x:c>
    </x:row>
    <x:row r="15" ht="28" customHeight="1">
      <x:c r="A15" s="22" t="str">
        <x:v>原型覆盖</x:v>
      </x:c>
      <x:c r="B15" s="22" t="str">
        <x:v>较完整</x:v>
      </x:c>
      <x:c r="C15" s="22" t="str">
        <x:v>存在对应页面、字段和主要操作</x:v>
      </x:c>
      <x:c r="D15" s="22" t="str">
        <x:v>仍需按入库测量与计费规则验收</x:v>
      </x:c>
    </x:row>
    <x:row r="16" ht="28" customHeight="1">
      <x:c r="A16" s="22" t="str">
        <x:v>原型覆盖</x:v>
      </x:c>
      <x:c r="B16" s="22" t="str">
        <x:v>部分</x:v>
      </x:c>
      <x:c r="C16" s="22" t="str">
        <x:v>仅有字段、状态或局部交互</x:v>
      </x:c>
      <x:c r="D16" s="22" t="str">
        <x:v>不能按完成度折算</x:v>
      </x:c>
    </x:row>
    <x:row r="17" ht="28" customHeight="1">
      <x:c r="A17" s="22" t="str">
        <x:v>原型覆盖</x:v>
      </x:c>
      <x:c r="B17" s="22" t="str">
        <x:v>无</x:v>
      </x:c>
      <x:c r="C17" s="22" t="str">
        <x:v>原型未体现</x:v>
      </x:c>
      <x:c r="D17" s="22" t="str">
        <x:v>按确认基线实现</x:v>
      </x:c>
    </x:row>
    <x:row r="18" ht="28" customHeight="1">
      <x:c r="A18" s="22" t="str">
        <x:v>原型覆盖</x:v>
      </x:c>
      <x:c r="B18" s="22" t="str">
        <x:v>不适用</x:v>
      </x:c>
      <x:c r="C18" s="22" t="str">
        <x:v>测试发布等无对应原型</x:v>
      </x:c>
      <x:c r="D18" s="22" t="str">
        <x:v>不影响任务有效性</x:v>
      </x:c>
    </x:row>
    <x:row r="19" ht="28" customHeight="1">
      <x:c r="A19" s="22" t="str">
        <x:v>需求状态</x:v>
      </x:c>
      <x:c r="B19" s="22" t="str">
        <x:v>不纳入入库测量与计费</x:v>
      </x:c>
      <x:c r="C19" s="22" t="str">
        <x:v>原型存在但范围明确排除</x:v>
      </x:c>
      <x:c r="D19" s="22" t="str">
        <x:v>不得进入任务、排期或验收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3e833139b9714c0b"/>
  </x:tableParts>
</x:worksheet>
</file>